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730" windowHeight="11205"/>
  </bookViews>
  <sheets>
    <sheet name="Sayfa1" sheetId="1" r:id="rId1"/>
  </sheets>
  <definedNames>
    <definedName name="_xlnm.Print_Area" localSheetId="0">Sayfa1!$A$3:$S$74</definedName>
    <definedName name="_xlnm.Print_Titles" localSheetId="0">Sayfa1!$3:$12</definedName>
  </definedNames>
  <calcPr calcId="162913"/>
</workbook>
</file>

<file path=xl/calcChain.xml><?xml version="1.0" encoding="utf-8"?>
<calcChain xmlns="http://schemas.openxmlformats.org/spreadsheetml/2006/main">
  <c r="J19" i="1" l="1"/>
  <c r="Q15" i="1" l="1"/>
  <c r="Q21" i="1"/>
  <c r="Q25" i="1"/>
  <c r="Q29" i="1"/>
  <c r="Q33" i="1"/>
  <c r="Q37" i="1"/>
  <c r="Q41" i="1"/>
  <c r="Q45" i="1"/>
  <c r="Q49" i="1"/>
  <c r="Q53" i="1"/>
  <c r="Q57" i="1"/>
  <c r="Q61" i="1"/>
  <c r="Q65" i="1"/>
  <c r="Q69" i="1"/>
  <c r="P71" i="1"/>
  <c r="Q71" i="1" s="1"/>
  <c r="P70" i="1"/>
  <c r="Q70" i="1" s="1"/>
  <c r="P69" i="1"/>
  <c r="P68" i="1"/>
  <c r="Q68" i="1" s="1"/>
  <c r="P67" i="1"/>
  <c r="Q67" i="1" s="1"/>
  <c r="P66" i="1"/>
  <c r="Q66" i="1" s="1"/>
  <c r="P65" i="1"/>
  <c r="P64" i="1"/>
  <c r="Q64" i="1" s="1"/>
  <c r="P63" i="1"/>
  <c r="Q63" i="1" s="1"/>
  <c r="P62" i="1"/>
  <c r="Q62" i="1" s="1"/>
  <c r="P61" i="1"/>
  <c r="P60" i="1"/>
  <c r="Q60" i="1" s="1"/>
  <c r="P59" i="1"/>
  <c r="Q59" i="1" s="1"/>
  <c r="P58" i="1"/>
  <c r="Q58" i="1" s="1"/>
  <c r="P57" i="1"/>
  <c r="P56" i="1"/>
  <c r="Q56" i="1" s="1"/>
  <c r="P55" i="1"/>
  <c r="Q55" i="1" s="1"/>
  <c r="P54" i="1"/>
  <c r="Q54" i="1" s="1"/>
  <c r="P53" i="1"/>
  <c r="P52" i="1"/>
  <c r="Q52" i="1" s="1"/>
  <c r="P51" i="1"/>
  <c r="Q51" i="1" s="1"/>
  <c r="P50" i="1"/>
  <c r="Q50" i="1" s="1"/>
  <c r="P49" i="1"/>
  <c r="P48" i="1"/>
  <c r="Q48" i="1" s="1"/>
  <c r="P47" i="1"/>
  <c r="Q47" i="1" s="1"/>
  <c r="P46" i="1"/>
  <c r="Q46" i="1" s="1"/>
  <c r="P45" i="1"/>
  <c r="P44" i="1"/>
  <c r="Q44" i="1" s="1"/>
  <c r="P43" i="1"/>
  <c r="Q43" i="1" s="1"/>
  <c r="P42" i="1"/>
  <c r="Q42" i="1" s="1"/>
  <c r="P41" i="1"/>
  <c r="P40" i="1"/>
  <c r="Q40" i="1" s="1"/>
  <c r="P39" i="1"/>
  <c r="Q39" i="1" s="1"/>
  <c r="P38" i="1"/>
  <c r="Q38" i="1" s="1"/>
  <c r="P37" i="1"/>
  <c r="P36" i="1"/>
  <c r="Q36" i="1" s="1"/>
  <c r="P35" i="1"/>
  <c r="Q35" i="1" s="1"/>
  <c r="P34" i="1"/>
  <c r="Q34" i="1" s="1"/>
  <c r="P33" i="1"/>
  <c r="P32" i="1"/>
  <c r="Q32" i="1" s="1"/>
  <c r="P31" i="1"/>
  <c r="Q31" i="1" s="1"/>
  <c r="P30" i="1"/>
  <c r="Q30" i="1" s="1"/>
  <c r="P29" i="1"/>
  <c r="P28" i="1"/>
  <c r="Q28" i="1" s="1"/>
  <c r="P27" i="1"/>
  <c r="Q27" i="1" s="1"/>
  <c r="P26" i="1"/>
  <c r="Q26" i="1" s="1"/>
  <c r="P25" i="1"/>
  <c r="P24" i="1"/>
  <c r="Q24" i="1" s="1"/>
  <c r="P23" i="1"/>
  <c r="Q23" i="1" s="1"/>
  <c r="P22" i="1"/>
  <c r="Q22" i="1" s="1"/>
  <c r="P21" i="1"/>
  <c r="P20" i="1"/>
  <c r="Q20" i="1" s="1"/>
  <c r="P19" i="1"/>
  <c r="Q19" i="1" s="1"/>
  <c r="P18" i="1"/>
  <c r="Q18" i="1" s="1"/>
  <c r="P17" i="1"/>
  <c r="Q17" i="1" s="1"/>
  <c r="P16" i="1"/>
  <c r="Q16" i="1" s="1"/>
  <c r="P15" i="1"/>
  <c r="P14" i="1"/>
  <c r="Q14" i="1" s="1"/>
  <c r="P13" i="1"/>
  <c r="Q13" i="1" s="1"/>
  <c r="J14" i="1"/>
  <c r="K14" i="1" s="1"/>
  <c r="J15" i="1"/>
  <c r="K15" i="1" s="1"/>
  <c r="J16" i="1"/>
  <c r="J17" i="1"/>
  <c r="K17" i="1" s="1"/>
  <c r="J18" i="1"/>
  <c r="K18" i="1" s="1"/>
  <c r="K19" i="1"/>
  <c r="J20" i="1"/>
  <c r="K20" i="1" s="1"/>
  <c r="J21" i="1"/>
  <c r="K21" i="1" s="1"/>
  <c r="J22" i="1"/>
  <c r="J23" i="1"/>
  <c r="J24" i="1"/>
  <c r="K24" i="1" s="1"/>
  <c r="J25" i="1"/>
  <c r="K25" i="1" s="1"/>
  <c r="J26" i="1"/>
  <c r="K26" i="1" s="1"/>
  <c r="J27" i="1"/>
  <c r="J28" i="1"/>
  <c r="K28" i="1" s="1"/>
  <c r="J29" i="1"/>
  <c r="K29" i="1" s="1"/>
  <c r="J30" i="1"/>
  <c r="K30" i="1" s="1"/>
  <c r="J31" i="1"/>
  <c r="J32" i="1"/>
  <c r="K32" i="1" s="1"/>
  <c r="J33" i="1"/>
  <c r="K33" i="1" s="1"/>
  <c r="J34" i="1"/>
  <c r="K34" i="1" s="1"/>
  <c r="J35" i="1"/>
  <c r="J36" i="1"/>
  <c r="J37" i="1"/>
  <c r="K37" i="1" s="1"/>
  <c r="J38" i="1"/>
  <c r="K38" i="1" s="1"/>
  <c r="J39" i="1"/>
  <c r="J40" i="1"/>
  <c r="K40" i="1" s="1"/>
  <c r="J41" i="1"/>
  <c r="K41" i="1" s="1"/>
  <c r="J42" i="1"/>
  <c r="K42" i="1" s="1"/>
  <c r="J43" i="1"/>
  <c r="J44" i="1"/>
  <c r="K44" i="1" s="1"/>
  <c r="J45" i="1"/>
  <c r="K45" i="1" s="1"/>
  <c r="J46" i="1"/>
  <c r="K46" i="1" s="1"/>
  <c r="J47" i="1"/>
  <c r="J48" i="1"/>
  <c r="K48" i="1" s="1"/>
  <c r="J49" i="1"/>
  <c r="K49" i="1" s="1"/>
  <c r="J50" i="1"/>
  <c r="K50" i="1" s="1"/>
  <c r="J51" i="1"/>
  <c r="J52" i="1"/>
  <c r="K52" i="1" s="1"/>
  <c r="J53" i="1"/>
  <c r="K53" i="1" s="1"/>
  <c r="J54" i="1"/>
  <c r="K54" i="1" s="1"/>
  <c r="J55" i="1"/>
  <c r="J56" i="1"/>
  <c r="K56" i="1" s="1"/>
  <c r="J57" i="1"/>
  <c r="K57" i="1" s="1"/>
  <c r="J58" i="1"/>
  <c r="J59" i="1"/>
  <c r="J60" i="1"/>
  <c r="K60" i="1" s="1"/>
  <c r="J61" i="1"/>
  <c r="K61" i="1" s="1"/>
  <c r="J62" i="1"/>
  <c r="K62" i="1" s="1"/>
  <c r="J63" i="1"/>
  <c r="J64" i="1"/>
  <c r="K64" i="1" s="1"/>
  <c r="J65" i="1"/>
  <c r="K65" i="1" s="1"/>
  <c r="J66" i="1"/>
  <c r="K66" i="1" s="1"/>
  <c r="J67" i="1"/>
  <c r="J68" i="1"/>
  <c r="K68" i="1" s="1"/>
  <c r="J69" i="1"/>
  <c r="K69" i="1" s="1"/>
  <c r="J70" i="1"/>
  <c r="K70" i="1" s="1"/>
  <c r="J71" i="1"/>
  <c r="J72" i="1"/>
  <c r="J73" i="1"/>
  <c r="J74" i="1"/>
  <c r="J13" i="1"/>
  <c r="K13" i="1" s="1"/>
  <c r="K16" i="1"/>
  <c r="K22" i="1"/>
  <c r="K23" i="1"/>
  <c r="K27" i="1"/>
  <c r="K31" i="1"/>
  <c r="K35" i="1"/>
  <c r="K36" i="1"/>
  <c r="K39" i="1"/>
  <c r="K43" i="1"/>
  <c r="K47" i="1"/>
  <c r="K51" i="1"/>
  <c r="K55" i="1"/>
  <c r="K58" i="1"/>
  <c r="K59" i="1"/>
  <c r="K63" i="1"/>
  <c r="K67" i="1"/>
  <c r="K71" i="1"/>
</calcChain>
</file>

<file path=xl/sharedStrings.xml><?xml version="1.0" encoding="utf-8"?>
<sst xmlns="http://schemas.openxmlformats.org/spreadsheetml/2006/main" count="518" uniqueCount="154">
  <si>
    <t>RİSK NO</t>
  </si>
  <si>
    <t>FAALİYET</t>
  </si>
  <si>
    <t>TEHLİKE KAYNAKLARI/ TEHLİKELER</t>
  </si>
  <si>
    <t>TESPİT EDİLEN RİSK</t>
  </si>
  <si>
    <t>SONUÇ</t>
  </si>
  <si>
    <t>ETKİLENENLER</t>
  </si>
  <si>
    <t>MEVCUT DURUM</t>
  </si>
  <si>
    <t>RİSK DEĞERLENDİRME</t>
  </si>
  <si>
    <t>OLASILIK</t>
  </si>
  <si>
    <t>ŞİDDET</t>
  </si>
  <si>
    <t>RİSK SKORU</t>
  </si>
  <si>
    <t>RİSK TANIMI</t>
  </si>
  <si>
    <t>OLMASI/ YAPILMASI GEREKEN DÜZELTİCİ ÖNLEYİCİ FAALİYETLER</t>
  </si>
  <si>
    <t>TEHLİKELERİN VE RİSKLERİN BELİRLENMESİ</t>
  </si>
  <si>
    <t>DÜZELTİCİ VE ÖNLEYİCİ FAALİYETLER</t>
  </si>
  <si>
    <t>HEDEF KİTLE</t>
  </si>
  <si>
    <t>KULLANILAN MAKİNA/EKİPMAN/EYLEM</t>
  </si>
  <si>
    <t>BİLGİLER</t>
  </si>
  <si>
    <t>Sürekli Kontrol</t>
  </si>
  <si>
    <t>ÇALIŞANLAR,ZİYARETÇİLER,TEDARİKÇİLER</t>
  </si>
  <si>
    <t>OFİS ÇALIŞMALARI</t>
  </si>
  <si>
    <t xml:space="preserve"> SORUMLU</t>
  </si>
  <si>
    <t>TERMİN</t>
  </si>
  <si>
    <t>FIRSATLARIMIZ</t>
  </si>
  <si>
    <t>Çalışma Ortamı,Bina ve Eklentiler ve Çalışan Güvenliğine Yönelk Tehlikeler</t>
  </si>
  <si>
    <r>
      <rPr>
        <sz val="18"/>
        <color theme="1"/>
        <rFont val="Calibri"/>
        <family val="2"/>
        <charset val="162"/>
        <scheme val="minor"/>
      </rPr>
      <t>ORTAK KULLANIMI OLAN SU SEBİLLER</t>
    </r>
  </si>
  <si>
    <t>CORONA VİRÜS SALGINI</t>
  </si>
  <si>
    <t>YETERSİZ HAVALANDIRMA</t>
  </si>
  <si>
    <t>BANYO VE TULAVETLERİN UYGUN OLMAYAN TEMİZLİĞİ</t>
  </si>
  <si>
    <t>CORONA VİRÜS SALGINI NEDENİ İLE EĞİTİM VE GÖRSELLERİN OLMAMASI</t>
  </si>
  <si>
    <t>CORONA VİRÜS SALGINI VE EL HİJYENİNİN UYGUN KOŞULLARDA YAPILMAMASI</t>
  </si>
  <si>
    <t>ÇEVRE TEMİZLİĞİNİN YAPILMAMASI</t>
  </si>
  <si>
    <t>CORONA VİRÜS SALGINI EL HİJYENİ İÇİN GEREKLİ MALZEMENİN VE ANTİSEPTİĞİN OLMAMASI</t>
  </si>
  <si>
    <t>CORONA VİRÜS BELİRTİLERİNİN OLMASI</t>
  </si>
  <si>
    <t>CORONA VİRÜS SALGINI İLE İLGİLİ OLARAK KOORDİNASYONUN OLMAMASI</t>
  </si>
  <si>
    <t>CORONA VİRÜS SALGINI NEDENİ İLE TOPLUMSAL VE BİREYSEL DAVRANIŞLAR</t>
  </si>
  <si>
    <t>CORONA VİRÜS SALGINI TEDBİRLERİNDEN HİJYEN EKİPMANLARININ OLMAMASI</t>
  </si>
  <si>
    <t>OFİSLER VE DİNLENME ODALARI, KAPALI ÇALIŞMA ALANLARI SIK SIK HAVALANDIRILMAMASI</t>
  </si>
  <si>
    <t>ŞİRKET ARACI/TERBERG/STACKER/HAV UZ ARACI KULLANIMI VE DEZENFEKTASYONU</t>
  </si>
  <si>
    <t>YEMEKHANE VE TEMİZLİK PERSONELLERİNİN UYGUN KKD KULLANMAMALARI</t>
  </si>
  <si>
    <t>HASTALIK ŞÜPHESİ OLANLARIN AYNI BİRİMDE ÇALIŞANLARIN KONTROLLERİ VE MUAYENELERİN YAPILMASI</t>
  </si>
  <si>
    <t>KLİMA BAKIMLARININ PERİYODİK BAKIMLARININ SÜRESİNİN UZUN OLMASI</t>
  </si>
  <si>
    <t>CORANA VİRÜS SALGINI TAKİBİNDE İLGİLİ BİRİMLERLE KOORDİNASYONUN OLMAMASI</t>
  </si>
  <si>
    <t>CORONA VİRÜS SALGINI İLE İLGİLİ YETERLİ, UYGUN OLMAYAN KKDLER VE DEZENFEKTANIN STOKLARDA OLMAMASI</t>
  </si>
  <si>
    <t>CORONA VİRÜS SALGINI NEDENİ İLE BİREYSEL YAKLAŞIM EMNİYET MESAFESİNE UYULMAMASI VEYA YAKIN TEMASTA OLMASI</t>
  </si>
  <si>
    <t>CORONA VİRÜS SALGINI NEDENİ İLE BİREYSEL YAKLAŞIM EMNİYET MESAFESİNE UYULMAMASI VEYA YAKIN TEMASTA OLMASI VE TOPLANTILARIN UZAKTAN İLETİŞİMİNİN SAĞLANMAMASI</t>
  </si>
  <si>
    <t>RİSKLİ BÖLGELERDEKİ SEYEHATLERDEN DÖNEN ÇALIŞANLARIN 14 GÜN MASKE- ELDİVEN KULLANILMASI</t>
  </si>
  <si>
    <t>KKD'LERİN STANDART DIŞI OLMASI</t>
  </si>
  <si>
    <t>ÇALIŞANLARIN HİJYEN EĞİTİMİ ALMAMASI</t>
  </si>
  <si>
    <t>CORONA VİRÜS SALGINI ÇALIŞANLARIN İŞYERİ HEKİMİ TARAFINDAN İŞBAŞI ÖNCESİ GEREKLİ KONTROLLERİN YAPILMAMASI</t>
  </si>
  <si>
    <t>CORONA VİRÜS SALGINI NEDENİ İLE 65 YAŞ VE ÜZERİ VE KRONİK HASTALIKLAR</t>
  </si>
  <si>
    <t>CORONA VİRÜS SALGINI NEDENİ İLE YETERLİ KKD VE SARF MALZEMELERİNİN OLMAMASI</t>
  </si>
  <si>
    <t>SALGIN İLE İLGİLİ TIBBİ KAYITLARIN TUTULMASI VE SAĞLANMASI</t>
  </si>
  <si>
    <t>CORONA VİRÜSE UYGUN KKD KULLANILMAMASI</t>
  </si>
  <si>
    <t>ÇALIŞANLARIN İŞE GİRİŞLERDE PARMAK OKUMA SİSTEMLERİNİN KULLANILMASI</t>
  </si>
  <si>
    <t>ÇALIŞANLARIN TOKALAŞMASIİ ÖPÜŞMESİ VE YAKLAŞMASI</t>
  </si>
  <si>
    <t>ÇALIŞANLAR İŞYERİNE GİDİŞLERİNİ TOPLU TAŞIMA ARACI İLE YAPMALARI</t>
  </si>
  <si>
    <t>ÇALIŞANLARIN İŞYERİNDE HAPŞIRMA, ÖKSÜRME, TOKALAŞMA, SARILMA VB. DAVRANIŞLAR</t>
  </si>
  <si>
    <t>İŞYERİNDE RİSKLİ GRUPLAR</t>
  </si>
  <si>
    <t>MESCİTLERDE PERSONEL SIKLIĞI</t>
  </si>
  <si>
    <t>SOYUNMA ODALARI</t>
  </si>
  <si>
    <t>ÖZEL POLİTİKA GEREKTİREN ÇALIŞANLAR</t>
  </si>
  <si>
    <t>SERVİSLER</t>
  </si>
  <si>
    <t>YEMEKHANE</t>
  </si>
  <si>
    <t>ÇAY OCAĞI</t>
  </si>
  <si>
    <t>SİGARA İÇME ALANI</t>
  </si>
  <si>
    <t>DİNLENME ODASI</t>
  </si>
  <si>
    <t>DİNLENME ZAMANI</t>
  </si>
  <si>
    <r>
      <rPr>
        <sz val="18"/>
        <rFont val="Calibri"/>
        <family val="2"/>
        <charset val="162"/>
        <scheme val="minor"/>
      </rPr>
      <t>HERKESİN ORTAK KULLANDIĞI İŞ MAKİNALARINI
KULLANMADAN ÖNCE
DEZENFEKTE EDİLMEMESİ</t>
    </r>
  </si>
  <si>
    <t>MALULİYET, ÖLÜM</t>
  </si>
  <si>
    <t>CORONA VİRÜS SALGININA MARUZ KALMA, ENFEKTE OLMA, MALULİYET, ÖLÜM</t>
  </si>
  <si>
    <t>SALGINA MARUZ KALMA, ENFEKTE OLMA, ÖLÜM</t>
  </si>
  <si>
    <t>SALGINA MARUZ KALMA, ENFEKTE OLMA, MALULİYET, ÖLÜM</t>
  </si>
  <si>
    <t>SALGIN HASTALIKLARIN ÇALIŞANLARA BULAŞMASI VE YAYILMASI SONUCU, MALULİYET, ÖLÜM</t>
  </si>
  <si>
    <t>ENFEKSİYONA YAKALANMASI</t>
  </si>
  <si>
    <t>ENFEKSİYONA YAKALANMASI,SALGIN HASTALIKLARIN ÇALIŞANLARA BULAŞMASI VE YAYILMASI SONUCU, MALULİYET, ÖLÜM</t>
  </si>
  <si>
    <t>LEJYONELLA RİSKİ ENFEKSİYONA YAKALANMASI,SALGIN HASTALIKLARIN ÇALIŞANLARA BULAŞMASI VE YAYILMASI SONUCU, MALULİYET, ÖLÜM</t>
  </si>
  <si>
    <t>TÜM ÇALIŞANLAR VE ÜÇÜNCÜ KİŞİLER</t>
  </si>
  <si>
    <r>
      <rPr>
        <sz val="18"/>
        <color theme="1"/>
        <rFont val="Calibri"/>
        <family val="2"/>
        <charset val="162"/>
        <scheme val="minor"/>
      </rPr>
      <t xml:space="preserve">MASKE </t>
    </r>
    <r>
      <rPr>
        <sz val="18"/>
        <color rgb="FFFF0000"/>
        <rFont val="Calibri"/>
        <family val="2"/>
        <charset val="162"/>
        <scheme val="minor"/>
      </rPr>
      <t xml:space="preserve">(TS EN95,EN 149,FFP2,FFP3) </t>
    </r>
    <r>
      <rPr>
        <sz val="18"/>
        <color theme="1"/>
        <rFont val="Calibri"/>
        <family val="2"/>
        <charset val="162"/>
        <scheme val="minor"/>
      </rPr>
      <t xml:space="preserve">ELDİVEN </t>
    </r>
    <r>
      <rPr>
        <sz val="18"/>
        <color rgb="FFFF0000"/>
        <rFont val="Calibri"/>
        <family val="2"/>
        <charset val="162"/>
        <scheme val="minor"/>
      </rPr>
      <t xml:space="preserve">(Latex Eldven,EN ISO 374-5)  , ÇAMAŞIR SUYU, ALKOL, KOLONYA (80 DERECE), EL DEZENFEKTANI </t>
    </r>
    <r>
      <rPr>
        <sz val="18"/>
        <color theme="1"/>
        <rFont val="Calibri"/>
        <family val="2"/>
        <charset val="162"/>
        <scheme val="minor"/>
      </rPr>
      <t>STOKLARININ ARTTIRILMASI</t>
    </r>
  </si>
  <si>
    <r>
      <rPr>
        <sz val="18"/>
        <color theme="1"/>
        <rFont val="Calibri"/>
        <family val="2"/>
        <charset val="162"/>
        <scheme val="minor"/>
      </rPr>
      <t>KKD'LER STANDART GEREĞİ CE STANDARTINA UYGUN OLMALI</t>
    </r>
  </si>
  <si>
    <r>
      <rPr>
        <sz val="18"/>
        <color theme="1"/>
        <rFont val="Calibri"/>
        <family val="2"/>
        <charset val="162"/>
        <scheme val="minor"/>
      </rPr>
      <t>HASTALAR, HASTALIK ŞÜPHESİ TAŞIYAN ÇALIŞANLAR İÇİN, YETERLİ MİKTARDA KKD, SARF MALZEME VE SU DEPOLANMALIDIR.</t>
    </r>
  </si>
  <si>
    <t>HERKESİN  GÖREBİLECEĞİ VE KOLAYCA ULAŞABİLECEĞİ SEKİLDE EL DEZENFEKTAN DİSPANSERLERİ OLMALIDIR</t>
  </si>
  <si>
    <t>HAVALANDIRMA TERTİBATININ İYİLEŞTİRİLMESİ VE CEBRİ HAVALANDIRMANIN SIK OLARAK UYGULANMALIDIR</t>
  </si>
  <si>
    <t>BANYO VE TUVALETLER GÜNLÜK OLARAK TEMİZLİK VE DEZENFEKTE EDİLME SIKLIĞI ARTTIRILMALI AYLIK TAKİP ÇİZELGESİ YAPILMALIDIR</t>
  </si>
  <si>
    <t>CORONA VİRÜSÜNE AİT GÖRSEL, KORUNMA YOLLARINA YÖNELİK AFİŞ,EL HİJYENİ VE DOĞRU EL YIKAMA İLE İLGİLİ AFİŞLER ASILMALI VE YAYINLAR YAPILMALI</t>
  </si>
  <si>
    <t>EL HİJYENİNE ÖNEM VERİLMELİDİR,ELLER EN AZ 20 SANİYE BOYUNCA SABUN VE SUYLA YIKANMALI, SABUN VE SUYUN OLMADIĞI DURUMLARDA %70-%80  ALKOL DERİŞİMLİ  EL DEZENFEKTANLARI KULLANILMALI</t>
  </si>
  <si>
    <t>ÇALIŞMA ALANININ SIKLIĞI ARTTIRILARAK PERİYODİK OLARAK TEMİZLENMELİDİR.</t>
  </si>
  <si>
    <t>TÜM ÇALIŞAN PERSONELLER EL HİJYEN KURALLARINA UYMAKTAN SORUMLUDUR,HERKESİN GÖREBİLECEĞİ ALANLARDA İLGİLİ GÖRSELLER VE  EL ANTİSEPTİĞİ OLMALIDIR.</t>
  </si>
  <si>
    <t>EĞER ÖKSÜREN, ATEŞİ OLAN, VE NEFES ALMAKTA ZORLANAN BİR  PERSONEL VARSA, CERRAHİ MASKE TAKTIRILARAK İŞYERİ HEKİMİNE GÖNDERİLMELİDİR.</t>
  </si>
  <si>
    <t>ÜLKEDEKİ SAĞLIK DURUMU, SAĞLIK KURUMLARINDAN ÖĞRENİLEREK BİLGİLERİNİ ÜST YÖNETİM VE TÜM BİRİMLERLE PAYLAŞILMASI SAĞLANACAKTIR</t>
  </si>
  <si>
    <t>EL SIKIŞMAK VE TOKALAŞMAK, ÖPÜŞMEK YASAKLANMALI;KİRLİ ELLE AĞIZ,BURUN VE GÖZLERE DOKUNULMAMALI;ÖKSÜRME VE HAPŞIRMA SIRASINDA AĞIZ VE BURUN TEK KULLANIMLIK MENDİLLE KAPATILMALI,MENDİL YOKSA DİRSEĞİN İÇ KISMI KULLANILMALIDIR.</t>
  </si>
  <si>
    <t>OFİSLER VE DİNLENME ODALARI, KAPALI ÇALIŞMA ALANLARI SIK SIK HAVALANDIRILMALIDIR.</t>
  </si>
  <si>
    <t>BİRDEN FAZLA ŞOFÖR KULLANILAN ARAÇLARDA DEZENFEKSİYON YAPILMADAN (1:10- 100 LÜK) ÇAMAŞIR SUYU  BİR BAŞKA ŞOFÖRE DEVREDİLMEMELİDİR.</t>
  </si>
  <si>
    <t>YEMEKHANE ÇALIŞANLARININ, KKD KULLANIMININ ARTTIRILMASI/DİKKATİN ARTTIRILMASI, EL DEZENFEKTANI KULLANIMININ SAĞLANMASI GEREKMEKTEDİR.(OLASI EL,YÜZ,GÖZ TEMASINDA VEYA YÜZEYLERE OLAN TEMASTAN HEMEN SONRA KULLANILMALIDIR.)</t>
  </si>
  <si>
    <t>SON 14 GÜN İÇERİSİNDE İŞYERİNE GELEN HASTALAR, HASTA YAKINLARI, ÇALIŞANLAR VARSA CERRAHİ MASKE TAKARAK ACİL SERVİSE YÖNLENDİRİLMELİDİR</t>
  </si>
  <si>
    <t>BİR BİRİMDE HASTA/ŞÜPHELİ ÇALIŞAN TESPİT EDİLDİKTEN SONRA, AYNI BİRİMDE ÇALIŞANLARIN TESPİTİ; ATEŞ VE SORGULAMALARIN YAPILMASI ÜZERE HASTA İZOLASYON ALANINA SEVKİ , İŞYERİ HEKİMİNE BİLGİ VERİLMESİ GEREKMEKTEDİR.</t>
  </si>
  <si>
    <t>KLİMA BAKIMLARININ PERİYODİK BAKIMLARI  STANDART OLARAK YILDA 1 YAPILMAKTADIR,  FAKAT CORONA VİRÜS TEHDİTİ NEDENİYLE CEBRİ HAVALANDIRMAYA ÖNEM VERİLMESİ AÇISINDAN KONTROL SIKLIĞI ARTTIRILABİLİR</t>
  </si>
  <si>
    <r>
      <rPr>
        <sz val="18"/>
        <rFont val="Calibri"/>
        <family val="2"/>
        <charset val="162"/>
        <scheme val="minor"/>
      </rPr>
      <t>CORONA VİRÜS İLE İLGİLİ VAKA TAKİBİ AŞAMASINDA, SAĞLIK OTORİTELERİ ARASINDA YAKIN KOORDİNASYON GEREKLİDİR.ERİŞİLEBİLİRLİK , ANLIK BİLGİ AKTARIMI ( 7/24 ) İÇİN İLETİŞİM KANALLARININ KURULMASI
GEREKMEKTEDİR.</t>
    </r>
  </si>
  <si>
    <r>
      <t>TOPLU OLARAK BULUNULMASI  GEREKEN DURUMLARDA</t>
    </r>
    <r>
      <rPr>
        <sz val="18"/>
        <color rgb="FFFF0000"/>
        <rFont val="Calibri"/>
        <family val="2"/>
        <charset val="162"/>
        <scheme val="minor"/>
      </rPr>
      <t xml:space="preserve">( EĞİTİM, TOPLANTI, YEMEK VB.) </t>
    </r>
    <r>
      <rPr>
        <sz val="18"/>
        <rFont val="Calibri"/>
        <family val="2"/>
        <charset val="162"/>
        <scheme val="minor"/>
      </rPr>
      <t>İNSANLAR ARASINDA EN AZ 1.5 M MESAFE OLMASI İÇİN PROSEDÜRLERİN UYGULANMASI SAĞLANMALIDIR.</t>
    </r>
  </si>
  <si>
    <t>GÖRÜŞME VE TOPLANTILARIN UZAKTAN İLETİŞİM KURULARAK YAPILMASI GEREKMEKTEDİR.</t>
  </si>
  <si>
    <t>CORONA VİRÜSE YAKALANMIŞ BİR PERSONEL OLMASI DURUMUNDA YÖNETİCİLER VASITASIYLA ACİL 184 E ACİLEN BİLGİ VERİR</t>
  </si>
  <si>
    <r>
      <rPr>
        <sz val="18"/>
        <rFont val="Calibri"/>
        <family val="2"/>
        <charset val="162"/>
        <scheme val="minor"/>
      </rPr>
      <t>RİSKLİ BÖLGELERDEKİ SEYEHATLERDEN DÖNEN ÇALIŞANLARIN 14 GÜN MASKE- ELDİVEN KULLANMASI
ZORUNLUDUR;MÜMKÜNSE HOMEOFFİCE ÇALIŞTIRILMALI  GEREK GÖRÜLÜRSE KARANTİNA UYGULANMALIDIR.</t>
    </r>
  </si>
  <si>
    <t>ÇALIŞANLARIN HİJYEN EĞİTİMİ ALMASI SAĞLANMALI BU EĞİTİMLERİ ALMAYANLAR ÇALIŞTIRILMAMALIDIR.</t>
  </si>
  <si>
    <t>HASTA VE ATEŞİ OLDUĞUNU BEYAN EDEN PERSONELİN İŞE GELMEMESİ, VEYA ACİL SERVİSE GİTMESİ SAĞLANMALIDIR.</t>
  </si>
  <si>
    <r>
      <t>65 YAŞ ÜSTÜ  VE KRONİK HASTALIĞI OLANLARIN, GEBELERİN, ENGELLİLERİN İZOLASYONLARININ SAĞLANMASI</t>
    </r>
    <r>
      <rPr>
        <sz val="18"/>
        <color rgb="FFFF0000"/>
        <rFont val="Calibri"/>
        <family val="2"/>
        <charset val="162"/>
        <scheme val="minor"/>
      </rPr>
      <t>(HOME OFFİCE)</t>
    </r>
  </si>
  <si>
    <r>
      <t>CORONA MÜSPET GELMESİ DURUMUNDA O KİŞİYLE AYNI SAHADA ÇALIŞANLARLA, HASTALIĞIN ŞÜPHELİ OLARAK TESPİT EDİLDİĞİ İLK GÜNDEN İTİBAREN OLACAK ŞEKİLDE 14 GÜN EVLERİNDE İZOLASYONLARININ SAĞLANMASI VE TAKİBİNİN YAPILMASI GEREKMEKTEDİR.</t>
    </r>
    <r>
      <rPr>
        <sz val="18"/>
        <color rgb="FFFF0000"/>
        <rFont val="Calibri"/>
        <family val="2"/>
        <charset val="162"/>
        <scheme val="minor"/>
      </rPr>
      <t>(SAĞLIK BAKANLIĞI KURALLARI UYGULANIR)</t>
    </r>
  </si>
  <si>
    <t>14 GÜNLÜK GÖZETİM ESNASINDA ATEŞ, NEFES DARLIĞI, ÖKSÜRÜK, AKSIRIK, HAPŞIRIK DURUMUNDA; 2 METREDEN YAKINA YAKLAŞTIRILMAMASI, MASKE VE ELDİVEN İLE HASTANEYE YÖNLENDİRİLMESİ ÖNERİLİR.</t>
  </si>
  <si>
    <r>
      <rPr>
        <sz val="18"/>
        <rFont val="Calibri"/>
        <family val="2"/>
        <charset val="162"/>
        <scheme val="minor"/>
      </rPr>
      <t>SEBİLLERİN KULLANIMINDA PERİYODİK KONTROL SIKLIĞININ
ARTTIRILMASI/GEREKLİ GÖRÜLÜRSE SEBİL KALDIRILIP HER PERSONELE GÜNLÜK 1,5 L SU DAĞITILMALI</t>
    </r>
  </si>
  <si>
    <t>ENFEKTE OLMUŞ ÇALIŞANLAR İÇİN TEMAS VE ZİYARETÇİ KABUL EDİLMEMESİ GEREKİR.</t>
  </si>
  <si>
    <t>SALGIN İLE İLGİLİ TIBBİ KAYITLARIN TUTULMASI VE SAKLANMASI GEREKİR</t>
  </si>
  <si>
    <t>ÇALIŞMA ORTAMINDA CORANAVİRÜSE UYGUN KKD KULLANILMALI VE TAKİBİ YAPILMALI, GEREKLİ UYARILAR YAPILMALI</t>
  </si>
  <si>
    <t>ÇALIŞANLARIN İŞE GİRİŞLERİNDE PARMAK OKUMA SİSTEMLERİNİN KULLANILMAMASI GEREKİR</t>
  </si>
  <si>
    <t>ÇALIŞANLARIN TOKALAŞMASI, ÖPÜŞMESİ, YAKLAŞMASI KONUSUNDA DUYURULARA UYULMALIDIR.</t>
  </si>
  <si>
    <t>ÇALIŞANLARIN İŞYERİNE GİDİŞLERİNİ ZORUNLU OLARAK TOPLU TAŞIMA ARACI İLE YAPMALARI DURUMUNDA GEREKLİ TEDBİRLER ALMALIDIR.</t>
  </si>
  <si>
    <t>ÇALIŞANLARIN İŞYERİNDE HAPŞIRMA, ÖKSÜRME BENZERİ DAVRANIŞLARDA BULUNMALARI DURUMUNDA GEREKLİ ÖNLEMLERİ ALMALI</t>
  </si>
  <si>
    <t>İŞYERLERİNDEKİ RİSKLER GRUPLAR(YAŞLILAR, HAMİLELER VE KRONİK HASTALAR VB.</t>
  </si>
  <si>
    <t>MESCİTLERDE PERSONEL SIKLIĞI DİKKATE ALINMALI, GEREKİRSE BİR ODA DAHA TEMİN EDİLMESİ ÖNERİLİR</t>
  </si>
  <si>
    <t>SOYUNMA ODALARINA BİR SONRAKİ VARDİYA GELMEDEN ÖNCE GEREKLİ DEZENFEKTANLAR İLE TEMİZLENİP GEREKLİ HİJYEN ŞARTLARI SAĞLANMALI</t>
  </si>
  <si>
    <t>SOYUNMA ODASI YÜZEYLER,MERDİVEN TRABZANLARI,KAPI KOLLARI VE ARMATÜRLER SIK SIK TEMİZLENMELİ, ORTAM SIK SIK HAVALANDIRILMALI</t>
  </si>
  <si>
    <t>ÖZEL POLİTİKA GEREKTİREN ÇALIŞANLAR(EMZİREN ÇALIŞAN, GEBE ÇALIŞAN, KRONİK RAHATSIZLIĞI OLAN VE 60 YAŞ ÜZERİ OLAN ÇALIŞANLAR VE ENGELLİ ÇALIŞANLARIN BU SÜREÇTE ÇALIŞTIRILMAMASI İZNE ÇIKARILMASI GEREKMEKTEDİR.</t>
  </si>
  <si>
    <t>SERVİS SAYISININ ARTTILIRMASI SOSYAL MESAFE(1.5 M) KORUNMMASI AÇISINDAN PERSONELLERİN BİRER KİŞİ OLARAK OTURMASI SAĞLANMALI</t>
  </si>
  <si>
    <t>SERVİSLERİN GİRİŞLERİNDE EL DEZENFEKTANLARI SAĞLANMALI</t>
  </si>
  <si>
    <t>HER VARDİYA ÖNCESİ VE HER VARDİYA SONRASI ARAÇLAR DEZENFEKTE EDİLMELİ</t>
  </si>
  <si>
    <t>SERVİSLER BELİRLİ PERİYOTLARDA DÜZENLİ OLARAK İLAÇLANMALI</t>
  </si>
  <si>
    <t>YEMEKHANELERDE PLASTİK TABLDOT VE PAKET HALİNDE KAPALI ÇATAL, KAŞIK, SU VE EKMEK SİSTEMİNE GEÇİLMELİ SU SÜRAHİ VE SALATA BARLARI KAPATILMALI VEYA YEMEKHANE PERSONELİ TARAFINDAN 1.5 M MESAFEYİ KORUYAYACAK ŞEKİLDE DAĞITIMI SAĞLANMALI</t>
  </si>
  <si>
    <t>YEMEK SIRASINDA 1.5 SOSYAL GÜVENLİK MESAFESİ KORUNMALI VE 1.5 M ARALIKLI OLARAK YER İŞARETLEMESİ YAPILMALI</t>
  </si>
  <si>
    <t>İLGİLİ BÖLÜMLER BELİRLİ SAATLERLE YEMEK YEMELİ VE MÜMKÜN OLDUKÇA BU SAYI EN AZ DÜZEYDE TUTULMALI</t>
  </si>
  <si>
    <t>4 KİŞİLİK YEMEK MASALARINDAKİ SANDALYELER 2 YE DÜŞÜRÜLMELİ VE ÇARPRAZ ŞEKİLDE OTURULMASI SAĞLANMASI AMACIYLA MASALARA İŞARETLENME YAPILMALI</t>
  </si>
  <si>
    <t>ÇAY OCAĞINDA AÇIK ŞEKERLERİN KALDIRILMASI, YERİNE KAPALI AMBLAJLI ŞEKERLERİN KULLANILMASI ÖNERİLMEKTEDİR.</t>
  </si>
  <si>
    <t>SİGARA İÇME ALANINDA 1.5 M OLAN SOSYAL MESAFE KURALINI UYGULAMAK VE BELİRTMEK AMACIYLA ZEMİNE 1.5 M ARALIKLI OLARAK İŞARETLEME YAPILMASI ÖNERİLMEKTEDİR.</t>
  </si>
  <si>
    <t>DİNLENME ODALARI  PERSONELLER ARASI SOSYAL MESAFE KORUMA KURALI İÇİN GEREKLİ DÜZENLEMELER YAPILMALI</t>
  </si>
  <si>
    <t>PERSONELLERİN DİNLENME ZAMANLARI ORGANİZASYON EDİLİP,  MÜMKÜN OLDUKÇA AYNI ZAMANDA OLMAYACAK ŞEKİLDE AYARLANMASI</t>
  </si>
  <si>
    <t>İŞ MAKİNALARI ÜZERİNE,KOLONYA,ISLAK MENDİL VE EL DEZENFEKTANI KOYULMASI ÖNERİLİR.</t>
  </si>
  <si>
    <t>ORTAM KULLANIMI OLAN SEBİLLER KALDIRILARAK YERİNE 100 ML KİŞİYE ÖZEL KOLİLERDE SU DAĞITILMASI ÖNERİLİR.</t>
  </si>
  <si>
    <t>HİJYEN GEREKTİREN BÜTÜN EKİPMANLAR KİŞİYE ÖZEL OLMALIDIR, ORTAK KULLANILMAMALIDIR.ELDE YIKAMA YAPILMAMALI, BULAŞIK MAKİNASINDA YIKANMALIDIR.</t>
  </si>
  <si>
    <t>ATEŞİ OLAN ( 37 C VE ÜZERİ ) HASTALAR, HASTA YAKINLARI, ÇALIŞANLAR  KAPI GİRİŞTEN İÇERİYE ALINMAMAKTADIR VE ACİL SERVİSE YÖNLENDİRİLMELİDİR.(İŞYERİNDE ATEŞ TEŞHİSİ İÇİN İNFARED, TEMASSIZ, ATEŞ ÖLÇER TABANCASI TEMİN EDİLMELİDİR.</t>
  </si>
  <si>
    <t>EL DEZENFEKTANI KULLANILMAKTADIR</t>
  </si>
  <si>
    <t>TEMİZLİK TAKİBİ YAPILMAKTADIR</t>
  </si>
  <si>
    <t>UYARICI ÖNLEYİCİ AFİŞLER ASILMIŞTIR</t>
  </si>
  <si>
    <t>ÇEVRE TEMİZLİĞİ YAPILMAKTADIR</t>
  </si>
  <si>
    <t>EL HİJYENİ KONUSUNDA EĞİTİM VERİLMİŞTİR</t>
  </si>
  <si>
    <t>İLGİLİ ALANLARA GÖRSELLER ASILMIŞTIR</t>
  </si>
  <si>
    <t>GEREKLİ KONTROLLER YAPILMAKTADIR</t>
  </si>
  <si>
    <t>KONTROLLER YAPILMAKTADIR</t>
  </si>
  <si>
    <t>TAKİP YAPILMAKTADIR</t>
  </si>
  <si>
    <t>İŞYERİ SAĞLIK PERSONELİ TARAFINDAN GÜNLÜK VÜCUT ISISI TAKİBİ YAPILMALI, TÜM ÇALIŞANLARIN ATEŞLERİNİN GÜNLÜK OLARAK İŞBAŞI  VE GÜN İÇİNDE BELİRLİ VE SIK PERİYOTLARLA ÖLÇÜLÜP TAKİP EDİLMESİ, HAZIRLANACAK EXCEL LİSTESİNİN İLGİLİLER İLE GÜNLÜK OLARAK PAYLAŞILMASI GEREKMEKTEDİR.</t>
  </si>
  <si>
    <t>COVİD-19 SALGININA KARŞI RİSK ANALİZİ VE DEĞERLENDİRME FORMU</t>
  </si>
  <si>
    <t>GENEL ÇALIŞMA ORTAMI</t>
  </si>
  <si>
    <t>Doküman Kodu ve No</t>
  </si>
  <si>
    <t>İlk Yayın Tarihi</t>
  </si>
  <si>
    <t>Revizyon Tarihi/No</t>
  </si>
  <si>
    <t>Y.6.1-D.01</t>
  </si>
  <si>
    <t>……/00</t>
  </si>
  <si>
    <t>ÜST YÖNETİM, BİRİM YÖNETİCİLERİ VE  PERSONELLER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</si>
</sst>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62"/>
      <scheme val="minor"/>
    </font>
    <font>
      <b/>
      <sz val="18"/>
      <color theme="1"/>
      <name val="Cambria"/>
      <family val="1"/>
      <charset val="162"/>
      <scheme val="major"/>
    </font>
    <font>
      <b/>
      <i/>
      <sz val="14"/>
      <color theme="1"/>
      <name val="Cambria"/>
      <family val="1"/>
      <charset val="162"/>
      <scheme val="major"/>
    </font>
    <font>
      <b/>
      <sz val="14"/>
      <color theme="1"/>
      <name val="Cambria"/>
      <family val="1"/>
      <charset val="162"/>
      <scheme val="major"/>
    </font>
    <font>
      <sz val="14"/>
      <color theme="1"/>
      <name val="Cambria"/>
      <family val="1"/>
      <charset val="162"/>
      <scheme val="major"/>
    </font>
    <font>
      <sz val="10"/>
      <color rgb="FF000000"/>
      <name val="Arial"/>
      <family val="2"/>
      <charset val="162"/>
    </font>
    <font>
      <sz val="18"/>
      <color theme="1"/>
      <name val="Cambria"/>
      <family val="1"/>
      <charset val="162"/>
      <scheme val="major"/>
    </font>
    <font>
      <b/>
      <i/>
      <sz val="18"/>
      <color theme="1"/>
      <name val="Cambria"/>
      <family val="1"/>
      <charset val="162"/>
      <scheme val="major"/>
    </font>
    <font>
      <sz val="18"/>
      <name val="Cambria"/>
      <family val="1"/>
      <charset val="162"/>
      <scheme val="major"/>
    </font>
    <font>
      <b/>
      <sz val="16"/>
      <color theme="1"/>
      <name val="Cambria"/>
      <family val="1"/>
      <charset val="162"/>
      <scheme val="major"/>
    </font>
    <font>
      <b/>
      <i/>
      <sz val="28"/>
      <color theme="1"/>
      <name val="Cambria"/>
      <family val="1"/>
      <charset val="162"/>
      <scheme val="major"/>
    </font>
    <font>
      <b/>
      <i/>
      <sz val="22"/>
      <color theme="1"/>
      <name val="Cambria"/>
      <family val="1"/>
      <charset val="162"/>
      <scheme val="major"/>
    </font>
    <font>
      <b/>
      <sz val="18"/>
      <name val="Cambria"/>
      <family val="1"/>
      <charset val="162"/>
      <scheme val="major"/>
    </font>
    <font>
      <sz val="18"/>
      <name val="Calibri"/>
      <family val="2"/>
      <charset val="162"/>
      <scheme val="minor"/>
    </font>
    <font>
      <sz val="18"/>
      <color theme="1"/>
      <name val="Calibri"/>
      <family val="2"/>
      <charset val="162"/>
      <scheme val="minor"/>
    </font>
    <font>
      <b/>
      <sz val="18"/>
      <color rgb="FF000000"/>
      <name val="Times New Roman"/>
      <family val="2"/>
    </font>
    <font>
      <sz val="18"/>
      <color rgb="FFFF0000"/>
      <name val="Calibri"/>
      <family val="2"/>
      <charset val="162"/>
      <scheme val="minor"/>
    </font>
  </fonts>
  <fills count="11">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102">
    <xf numFmtId="0" fontId="0" fillId="0" borderId="0" xfId="0"/>
    <xf numFmtId="0" fontId="1" fillId="6" borderId="4"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 fillId="4" borderId="3" xfId="0" applyFont="1" applyFill="1" applyBorder="1" applyAlignment="1">
      <alignment horizontal="center" vertical="center" textRotation="90" wrapText="1"/>
    </xf>
    <xf numFmtId="0" fontId="1" fillId="8"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 fillId="4" borderId="1" xfId="0" applyFont="1" applyFill="1" applyBorder="1" applyAlignment="1">
      <alignment horizontal="center" vertical="center" textRotation="90" wrapText="1"/>
    </xf>
    <xf numFmtId="0" fontId="4" fillId="10" borderId="0" xfId="0" applyFont="1" applyFill="1"/>
    <xf numFmtId="0" fontId="6" fillId="10" borderId="0" xfId="0" applyFont="1" applyFill="1"/>
    <xf numFmtId="0" fontId="13" fillId="10" borderId="15" xfId="0" applyFont="1" applyFill="1" applyBorder="1" applyAlignment="1">
      <alignment horizontal="center" vertical="center" wrapText="1"/>
    </xf>
    <xf numFmtId="0" fontId="13" fillId="10" borderId="15" xfId="0" applyFont="1" applyFill="1" applyBorder="1" applyAlignment="1">
      <alignment horizontal="center" vertical="top" wrapText="1"/>
    </xf>
    <xf numFmtId="0" fontId="6" fillId="10" borderId="1" xfId="0" applyFont="1" applyFill="1" applyBorder="1" applyAlignment="1">
      <alignment horizontal="center" vertical="center" wrapText="1"/>
    </xf>
    <xf numFmtId="1" fontId="15" fillId="10" borderId="15" xfId="0" applyNumberFormat="1" applyFont="1" applyFill="1" applyBorder="1" applyAlignment="1">
      <alignment horizontal="center" vertical="center" shrinkToFit="1"/>
    </xf>
    <xf numFmtId="0" fontId="13" fillId="10" borderId="15" xfId="0" applyFont="1" applyFill="1" applyBorder="1" applyAlignment="1">
      <alignment horizontal="left" vertical="center" wrapText="1"/>
    </xf>
    <xf numFmtId="0" fontId="13" fillId="10" borderId="15" xfId="0" applyFont="1" applyFill="1" applyBorder="1" applyAlignment="1">
      <alignment horizontal="left" vertical="center" wrapText="1" indent="2"/>
    </xf>
    <xf numFmtId="0" fontId="13" fillId="10" borderId="15" xfId="0" applyFont="1" applyFill="1" applyBorder="1" applyAlignment="1">
      <alignment horizontal="left" vertical="center" wrapText="1" indent="1"/>
    </xf>
    <xf numFmtId="0" fontId="13" fillId="10" borderId="15" xfId="0" applyFont="1" applyFill="1" applyBorder="1" applyAlignment="1">
      <alignment horizontal="left" vertical="top" wrapText="1"/>
    </xf>
    <xf numFmtId="0" fontId="14" fillId="10" borderId="15" xfId="0" applyFont="1" applyFill="1" applyBorder="1" applyAlignment="1">
      <alignment horizontal="center" vertical="top" wrapText="1"/>
    </xf>
    <xf numFmtId="0" fontId="8" fillId="10" borderId="1"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0" xfId="0" applyFont="1" applyFill="1" applyBorder="1" applyAlignment="1">
      <alignment vertical="center" wrapText="1"/>
    </xf>
    <xf numFmtId="0" fontId="7" fillId="10" borderId="0" xfId="0" applyFont="1" applyFill="1" applyBorder="1" applyAlignment="1">
      <alignment vertical="center" wrapText="1"/>
    </xf>
    <xf numFmtId="0" fontId="6" fillId="10" borderId="0" xfId="0" applyFont="1" applyFill="1" applyBorder="1" applyAlignment="1">
      <alignment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wrapText="1"/>
    </xf>
    <xf numFmtId="0" fontId="7" fillId="10" borderId="2" xfId="0" applyFont="1" applyFill="1" applyBorder="1" applyAlignment="1">
      <alignment vertical="center" wrapText="1"/>
    </xf>
    <xf numFmtId="0" fontId="3" fillId="10" borderId="0" xfId="0" applyFont="1" applyFill="1" applyAlignment="1">
      <alignment horizontal="center" vertical="center" wrapText="1"/>
    </xf>
    <xf numFmtId="0" fontId="6" fillId="10" borderId="0" xfId="0" applyFont="1" applyFill="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textRotation="90" wrapText="1"/>
    </xf>
    <xf numFmtId="0" fontId="3" fillId="10" borderId="0" xfId="0" applyFont="1" applyFill="1" applyAlignment="1">
      <alignment horizontal="center" vertical="center" textRotation="90" wrapText="1"/>
    </xf>
    <xf numFmtId="0" fontId="6" fillId="10"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7" fillId="4"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6" xfId="0" applyFont="1" applyFill="1" applyBorder="1" applyAlignment="1">
      <alignment horizontal="center" vertical="center" textRotation="1" wrapText="1"/>
    </xf>
    <xf numFmtId="0" fontId="1" fillId="4" borderId="7" xfId="0" applyFont="1" applyFill="1" applyBorder="1" applyAlignment="1">
      <alignment horizontal="center" vertical="center" textRotation="1" wrapText="1"/>
    </xf>
    <xf numFmtId="14" fontId="4" fillId="10" borderId="1" xfId="0" applyNumberFormat="1" applyFont="1" applyFill="1" applyBorder="1" applyAlignment="1">
      <alignment horizontal="left" vertical="center" wrapText="1"/>
    </xf>
    <xf numFmtId="0" fontId="4"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7" fillId="10" borderId="1" xfId="0" applyFont="1" applyFill="1" applyBorder="1" applyAlignment="1">
      <alignment horizontal="center" vertical="center" wrapText="1"/>
    </xf>
    <xf numFmtId="14" fontId="6" fillId="10"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10" fillId="10" borderId="8" xfId="0" applyFont="1" applyFill="1" applyBorder="1" applyAlignment="1">
      <alignment horizontal="center" vertical="center" wrapText="1"/>
    </xf>
    <xf numFmtId="0" fontId="0" fillId="0" borderId="0" xfId="0" applyAlignment="1">
      <alignment horizontal="center" vertical="center" wrapText="1"/>
    </xf>
    <xf numFmtId="0" fontId="2" fillId="10" borderId="4" xfId="0" applyFont="1" applyFill="1" applyBorder="1" applyAlignment="1">
      <alignment horizontal="left" vertical="center" wrapText="1"/>
    </xf>
    <xf numFmtId="0" fontId="2" fillId="10" borderId="5"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2" fillId="10" borderId="11"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2"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 fillId="4" borderId="6" xfId="0" applyFont="1" applyFill="1" applyBorder="1" applyAlignment="1">
      <alignment horizontal="center" vertical="center" textRotation="90" wrapText="1"/>
    </xf>
    <xf numFmtId="0" fontId="1" fillId="4" borderId="7" xfId="0" applyFont="1" applyFill="1" applyBorder="1" applyAlignment="1">
      <alignment horizontal="center" vertical="center" textRotation="90" wrapText="1"/>
    </xf>
  </cellXfs>
  <cellStyles count="2">
    <cellStyle name="Normal" xfId="0" builtinId="0"/>
    <cellStyle name="Normal 2" xfId="1"/>
  </cellStyles>
  <dxfs count="10">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4"/>
  <sheetViews>
    <sheetView tabSelected="1" topLeftCell="A23" zoomScale="80" zoomScaleNormal="80" zoomScaleSheetLayoutView="25" zoomScalePageLayoutView="55" workbookViewId="0">
      <selection activeCell="P79" sqref="P79"/>
    </sheetView>
  </sheetViews>
  <sheetFormatPr defaultColWidth="9.140625" defaultRowHeight="22.5" x14ac:dyDescent="0.25"/>
  <cols>
    <col min="1" max="1" width="11.85546875" style="34" bestFit="1" customWidth="1"/>
    <col min="2" max="2" width="36.42578125" style="35" customWidth="1"/>
    <col min="3" max="3" width="37.140625" style="36" customWidth="1"/>
    <col min="4" max="4" width="45" style="36" customWidth="1"/>
    <col min="5" max="5" width="27.28515625" style="37" customWidth="1"/>
    <col min="6" max="6" width="21" style="37" customWidth="1"/>
    <col min="7" max="7" width="41.42578125" style="36" customWidth="1"/>
    <col min="8" max="8" width="10.7109375" style="34" bestFit="1" customWidth="1"/>
    <col min="9" max="9" width="8.140625" style="34" customWidth="1"/>
    <col min="10" max="10" width="20.85546875" style="36" bestFit="1" customWidth="1"/>
    <col min="11" max="11" width="26.28515625" style="38" bestFit="1" customWidth="1"/>
    <col min="12" max="12" width="26.28515625" style="38" customWidth="1"/>
    <col min="13" max="13" width="53.140625" style="36" customWidth="1"/>
    <col min="14" max="14" width="8" style="34" customWidth="1"/>
    <col min="15" max="15" width="9.42578125" style="34" customWidth="1"/>
    <col min="16" max="16" width="9.140625" style="34" customWidth="1"/>
    <col min="17" max="17" width="23.42578125" style="36" bestFit="1" customWidth="1"/>
    <col min="18" max="18" width="39" style="36" bestFit="1" customWidth="1"/>
    <col min="19" max="19" width="30.85546875" style="36" bestFit="1" customWidth="1"/>
    <col min="20" max="16384" width="9.140625" style="15"/>
  </cols>
  <sheetData>
    <row r="1" spans="1:19" hidden="1" x14ac:dyDescent="0.25"/>
    <row r="2" spans="1:19" ht="39.75" customHeight="1" x14ac:dyDescent="0.25">
      <c r="A2" s="75"/>
      <c r="B2" s="76"/>
      <c r="C2" s="77"/>
      <c r="D2" s="84" t="s">
        <v>146</v>
      </c>
      <c r="E2" s="76"/>
      <c r="F2" s="76"/>
      <c r="G2" s="76"/>
      <c r="H2" s="76"/>
      <c r="I2" s="76"/>
      <c r="J2" s="76"/>
      <c r="K2" s="76"/>
      <c r="L2" s="76"/>
      <c r="M2" s="77"/>
      <c r="N2" s="86" t="s">
        <v>148</v>
      </c>
      <c r="O2" s="87"/>
      <c r="P2" s="87"/>
      <c r="Q2" s="88"/>
      <c r="R2" s="57" t="s">
        <v>151</v>
      </c>
      <c r="S2" s="58"/>
    </row>
    <row r="3" spans="1:19" ht="15" customHeight="1" x14ac:dyDescent="0.25">
      <c r="A3" s="78"/>
      <c r="B3" s="79"/>
      <c r="C3" s="80"/>
      <c r="D3" s="78"/>
      <c r="E3" s="85"/>
      <c r="F3" s="85"/>
      <c r="G3" s="85"/>
      <c r="H3" s="85"/>
      <c r="I3" s="85"/>
      <c r="J3" s="85"/>
      <c r="K3" s="85"/>
      <c r="L3" s="85"/>
      <c r="M3" s="80"/>
      <c r="N3" s="89" t="s">
        <v>149</v>
      </c>
      <c r="O3" s="90"/>
      <c r="P3" s="90"/>
      <c r="Q3" s="91"/>
      <c r="R3" s="57">
        <v>44566</v>
      </c>
      <c r="S3" s="58"/>
    </row>
    <row r="4" spans="1:19" ht="20.25" customHeight="1" x14ac:dyDescent="0.25">
      <c r="A4" s="78"/>
      <c r="B4" s="79"/>
      <c r="C4" s="80"/>
      <c r="D4" s="78"/>
      <c r="E4" s="85"/>
      <c r="F4" s="85"/>
      <c r="G4" s="85"/>
      <c r="H4" s="85"/>
      <c r="I4" s="85"/>
      <c r="J4" s="85"/>
      <c r="K4" s="85"/>
      <c r="L4" s="85"/>
      <c r="M4" s="80"/>
      <c r="N4" s="92"/>
      <c r="O4" s="93"/>
      <c r="P4" s="93"/>
      <c r="Q4" s="94"/>
      <c r="R4" s="58"/>
      <c r="S4" s="58"/>
    </row>
    <row r="5" spans="1:19" ht="41.25" customHeight="1" x14ac:dyDescent="0.25">
      <c r="A5" s="81"/>
      <c r="B5" s="82"/>
      <c r="C5" s="83"/>
      <c r="D5" s="81"/>
      <c r="E5" s="82"/>
      <c r="F5" s="82"/>
      <c r="G5" s="82"/>
      <c r="H5" s="82"/>
      <c r="I5" s="82"/>
      <c r="J5" s="82"/>
      <c r="K5" s="82"/>
      <c r="L5" s="82"/>
      <c r="M5" s="83"/>
      <c r="N5" s="86" t="s">
        <v>150</v>
      </c>
      <c r="O5" s="87"/>
      <c r="P5" s="87"/>
      <c r="Q5" s="88"/>
      <c r="R5" s="57" t="s">
        <v>152</v>
      </c>
      <c r="S5" s="58"/>
    </row>
    <row r="6" spans="1:19" ht="26.25" customHeight="1" x14ac:dyDescent="0.25">
      <c r="A6" s="95" t="s">
        <v>17</v>
      </c>
      <c r="B6" s="95"/>
      <c r="C6" s="95"/>
      <c r="D6" s="95"/>
      <c r="E6" s="95"/>
      <c r="F6" s="95"/>
      <c r="G6" s="95"/>
      <c r="H6" s="95"/>
      <c r="I6" s="95"/>
      <c r="J6" s="95"/>
      <c r="K6" s="95"/>
      <c r="L6" s="95"/>
      <c r="M6" s="95"/>
      <c r="N6" s="95"/>
      <c r="O6" s="95"/>
      <c r="P6" s="95"/>
      <c r="Q6" s="95"/>
      <c r="R6" s="95"/>
      <c r="S6" s="95"/>
    </row>
    <row r="7" spans="1:19" s="16" customFormat="1" ht="36" customHeight="1" x14ac:dyDescent="0.3">
      <c r="A7" s="59" t="s">
        <v>15</v>
      </c>
      <c r="B7" s="59"/>
      <c r="C7" s="59"/>
      <c r="D7" s="59"/>
      <c r="E7" s="59"/>
      <c r="F7" s="59"/>
      <c r="G7" s="66" t="s">
        <v>16</v>
      </c>
      <c r="H7" s="66"/>
      <c r="I7" s="66"/>
      <c r="J7" s="66"/>
      <c r="K7" s="66"/>
      <c r="L7" s="66"/>
      <c r="M7" s="66"/>
      <c r="N7" s="66"/>
      <c r="O7" s="66"/>
      <c r="P7" s="66"/>
      <c r="Q7" s="66"/>
      <c r="R7" s="66"/>
      <c r="S7" s="66"/>
    </row>
    <row r="8" spans="1:19" s="16" customFormat="1" ht="39" customHeight="1" x14ac:dyDescent="0.3">
      <c r="A8" s="60" t="s">
        <v>19</v>
      </c>
      <c r="B8" s="61"/>
      <c r="C8" s="61"/>
      <c r="D8" s="61"/>
      <c r="E8" s="61"/>
      <c r="F8" s="62"/>
      <c r="G8" s="69"/>
      <c r="H8" s="70"/>
      <c r="I8" s="70"/>
      <c r="J8" s="70"/>
      <c r="K8" s="70"/>
      <c r="L8" s="70"/>
      <c r="M8" s="71"/>
      <c r="N8" s="67"/>
      <c r="O8" s="68"/>
      <c r="P8" s="68"/>
      <c r="Q8" s="68"/>
      <c r="R8" s="68"/>
      <c r="S8" s="68"/>
    </row>
    <row r="9" spans="1:19" s="16" customFormat="1" ht="47.25" customHeight="1" x14ac:dyDescent="0.3">
      <c r="A9" s="63"/>
      <c r="B9" s="64"/>
      <c r="C9" s="64"/>
      <c r="D9" s="64"/>
      <c r="E9" s="64"/>
      <c r="F9" s="65"/>
      <c r="G9" s="72"/>
      <c r="H9" s="73"/>
      <c r="I9" s="73"/>
      <c r="J9" s="73"/>
      <c r="K9" s="73"/>
      <c r="L9" s="73"/>
      <c r="M9" s="74"/>
      <c r="N9" s="67"/>
      <c r="O9" s="68"/>
      <c r="P9" s="68"/>
      <c r="Q9" s="68"/>
      <c r="R9" s="68"/>
      <c r="S9" s="68"/>
    </row>
    <row r="10" spans="1:19" s="16" customFormat="1" ht="41.25" customHeight="1" x14ac:dyDescent="0.3">
      <c r="A10" s="49" t="s">
        <v>13</v>
      </c>
      <c r="B10" s="50"/>
      <c r="C10" s="50"/>
      <c r="D10" s="50"/>
      <c r="E10" s="50"/>
      <c r="F10" s="50"/>
      <c r="G10" s="50"/>
      <c r="H10" s="50"/>
      <c r="I10" s="50"/>
      <c r="J10" s="50"/>
      <c r="K10" s="51"/>
      <c r="L10" s="11" t="s">
        <v>23</v>
      </c>
      <c r="M10" s="42" t="s">
        <v>14</v>
      </c>
      <c r="N10" s="43"/>
      <c r="O10" s="43"/>
      <c r="P10" s="43"/>
      <c r="Q10" s="43"/>
      <c r="R10" s="43"/>
      <c r="S10" s="44"/>
    </row>
    <row r="11" spans="1:19" s="16" customFormat="1" ht="25.5" customHeight="1" x14ac:dyDescent="0.3">
      <c r="A11" s="98" t="s">
        <v>0</v>
      </c>
      <c r="B11" s="47" t="s">
        <v>1</v>
      </c>
      <c r="C11" s="47" t="s">
        <v>2</v>
      </c>
      <c r="D11" s="47" t="s">
        <v>3</v>
      </c>
      <c r="E11" s="55" t="s">
        <v>4</v>
      </c>
      <c r="F11" s="45" t="s">
        <v>5</v>
      </c>
      <c r="G11" s="47" t="s">
        <v>6</v>
      </c>
      <c r="H11" s="52" t="s">
        <v>7</v>
      </c>
      <c r="I11" s="53"/>
      <c r="J11" s="53"/>
      <c r="K11" s="54"/>
      <c r="L11" s="3"/>
      <c r="M11" s="45" t="s">
        <v>12</v>
      </c>
      <c r="N11" s="100" t="s">
        <v>8</v>
      </c>
      <c r="O11" s="100" t="s">
        <v>9</v>
      </c>
      <c r="P11" s="96" t="s">
        <v>10</v>
      </c>
      <c r="Q11" s="96" t="s">
        <v>11</v>
      </c>
      <c r="R11" s="48" t="s">
        <v>21</v>
      </c>
      <c r="S11" s="48" t="s">
        <v>22</v>
      </c>
    </row>
    <row r="12" spans="1:19" s="16" customFormat="1" ht="90.75" customHeight="1" x14ac:dyDescent="0.3">
      <c r="A12" s="99"/>
      <c r="B12" s="47"/>
      <c r="C12" s="47"/>
      <c r="D12" s="47"/>
      <c r="E12" s="56"/>
      <c r="F12" s="46"/>
      <c r="G12" s="47"/>
      <c r="H12" s="8" t="s">
        <v>8</v>
      </c>
      <c r="I12" s="14" t="s">
        <v>9</v>
      </c>
      <c r="J12" s="10" t="s">
        <v>10</v>
      </c>
      <c r="K12" s="10" t="s">
        <v>11</v>
      </c>
      <c r="L12" s="12"/>
      <c r="M12" s="46"/>
      <c r="N12" s="101"/>
      <c r="O12" s="101"/>
      <c r="P12" s="97"/>
      <c r="Q12" s="97"/>
      <c r="R12" s="48"/>
      <c r="S12" s="48"/>
    </row>
    <row r="13" spans="1:19" s="16" customFormat="1" ht="93" x14ac:dyDescent="0.3">
      <c r="A13" s="13">
        <v>1</v>
      </c>
      <c r="B13" s="17" t="s">
        <v>147</v>
      </c>
      <c r="C13" s="18" t="s">
        <v>24</v>
      </c>
      <c r="D13" s="17" t="s">
        <v>26</v>
      </c>
      <c r="E13" s="17" t="s">
        <v>69</v>
      </c>
      <c r="F13" s="18" t="s">
        <v>77</v>
      </c>
      <c r="G13" s="19" t="s">
        <v>136</v>
      </c>
      <c r="H13" s="20">
        <v>1</v>
      </c>
      <c r="I13" s="9">
        <v>5</v>
      </c>
      <c r="J13" s="39">
        <f>IF(AND(H13="",I13=""),"",(H13*I13))</f>
        <v>5</v>
      </c>
      <c r="K13" s="40" t="str">
        <f>IF(J13="","",IF(J13&lt;=5,"ÇOK DÜŞÜK RİSK",IF(AND(J13&gt;5,J13&lt;=9),"DÜŞÜK RİSK",IF(AND(J13&gt;9,J13&lt;=12),"ORTA RİSK",IF(AND(J13&gt;12,J13&lt;=16),"YÜKSEK RİSK",IF(J13&gt;16,"ÇOK YÜKSEK RİSK",""))))))</f>
        <v>ÇOK DÜŞÜK RİSK</v>
      </c>
      <c r="L13" s="2"/>
      <c r="M13" s="18" t="s">
        <v>81</v>
      </c>
      <c r="N13" s="20">
        <v>1</v>
      </c>
      <c r="O13" s="9">
        <v>5</v>
      </c>
      <c r="P13" s="39">
        <f>IF(AND(N13="",O13=""),"",(N13*O13))</f>
        <v>5</v>
      </c>
      <c r="Q13" s="40" t="str">
        <f>IF(P13="","",IF(P13&lt;=5,"ÇOK DÜŞÜK RİSK",IF(AND(P13&gt;5,P13&lt;=9),"DÜŞÜK RİSK",IF(AND(P13&gt;9,P13&lt;=12),"ORTA RİSK",IF(AND(P13&gt;12,P13&lt;=16),"YÜKSEK RİSK",IF(P13&gt;16,"ÇOK YÜKSEK RİSK",""))))))</f>
        <v>ÇOK DÜŞÜK RİSK</v>
      </c>
      <c r="R13" s="10" t="s">
        <v>153</v>
      </c>
      <c r="S13" s="10" t="s">
        <v>18</v>
      </c>
    </row>
    <row r="14" spans="1:19" s="16" customFormat="1" ht="93" x14ac:dyDescent="0.3">
      <c r="A14" s="13">
        <v>2</v>
      </c>
      <c r="B14" s="17" t="s">
        <v>147</v>
      </c>
      <c r="C14" s="18" t="s">
        <v>24</v>
      </c>
      <c r="D14" s="17" t="s">
        <v>27</v>
      </c>
      <c r="E14" s="17" t="s">
        <v>69</v>
      </c>
      <c r="F14" s="17" t="s">
        <v>77</v>
      </c>
      <c r="G14" s="19"/>
      <c r="H14" s="20">
        <v>2</v>
      </c>
      <c r="I14" s="9">
        <v>5</v>
      </c>
      <c r="J14" s="39">
        <f t="shared" ref="J14:J74" si="0">IF(AND(H14="",I14=""),"",(H14*I14))</f>
        <v>10</v>
      </c>
      <c r="K14" s="40" t="str">
        <f t="shared" ref="K14:K71" si="1">IF(J14="","",IF(J14&lt;=5,"ÇOK DÜŞÜK RİSK",IF(AND(J14&gt;5,J14&lt;=9),"DÜŞÜK RİSK",IF(AND(J14&gt;9,J14&lt;=12),"ORTA RİSK",IF(AND(J14&gt;12,J14&lt;=16),"YÜKSEK RİSK",IF(J14&gt;16,"ÇOK YÜKSEK RİSK",""))))))</f>
        <v>ORTA RİSK</v>
      </c>
      <c r="L14" s="2"/>
      <c r="M14" s="18" t="s">
        <v>82</v>
      </c>
      <c r="N14" s="20">
        <v>1</v>
      </c>
      <c r="O14" s="9">
        <v>5</v>
      </c>
      <c r="P14" s="39">
        <f t="shared" ref="P14:P71" si="2">IF(AND(N14="",O14=""),"",(N14*O14))</f>
        <v>5</v>
      </c>
      <c r="Q14" s="40" t="str">
        <f t="shared" ref="Q14:Q71" si="3">IF(P14="","",IF(P14&lt;=5,"ÇOK DÜŞÜK RİSK",IF(AND(P14&gt;5,P14&lt;=9),"DÜŞÜK RİSK",IF(AND(P14&gt;9,P14&lt;=12),"ORTA RİSK",IF(AND(P14&gt;12,P14&lt;=16),"YÜKSEK RİSK",IF(P14&gt;16,"ÇOK YÜKSEK RİSK",""))))))</f>
        <v>ÇOK DÜŞÜK RİSK</v>
      </c>
      <c r="R14" s="41" t="s">
        <v>153</v>
      </c>
      <c r="S14" s="10" t="s">
        <v>18</v>
      </c>
    </row>
    <row r="15" spans="1:19" s="16" customFormat="1" ht="93" x14ac:dyDescent="0.3">
      <c r="A15" s="13">
        <v>3</v>
      </c>
      <c r="B15" s="17" t="s">
        <v>147</v>
      </c>
      <c r="C15" s="18" t="s">
        <v>24</v>
      </c>
      <c r="D15" s="21" t="s">
        <v>28</v>
      </c>
      <c r="E15" s="17" t="s">
        <v>69</v>
      </c>
      <c r="F15" s="17" t="s">
        <v>77</v>
      </c>
      <c r="G15" s="19" t="s">
        <v>137</v>
      </c>
      <c r="H15" s="20">
        <v>3</v>
      </c>
      <c r="I15" s="9">
        <v>5</v>
      </c>
      <c r="J15" s="39">
        <f t="shared" si="0"/>
        <v>15</v>
      </c>
      <c r="K15" s="40" t="str">
        <f t="shared" si="1"/>
        <v>YÜKSEK RİSK</v>
      </c>
      <c r="L15" s="2"/>
      <c r="M15" s="18" t="s">
        <v>83</v>
      </c>
      <c r="N15" s="20">
        <v>1</v>
      </c>
      <c r="O15" s="9">
        <v>5</v>
      </c>
      <c r="P15" s="39">
        <f t="shared" si="2"/>
        <v>5</v>
      </c>
      <c r="Q15" s="40" t="str">
        <f t="shared" si="3"/>
        <v>ÇOK DÜŞÜK RİSK</v>
      </c>
      <c r="R15" s="41" t="s">
        <v>153</v>
      </c>
      <c r="S15" s="10" t="s">
        <v>18</v>
      </c>
    </row>
    <row r="16" spans="1:19" s="16" customFormat="1" ht="139.5" x14ac:dyDescent="0.3">
      <c r="A16" s="13">
        <v>4</v>
      </c>
      <c r="B16" s="17" t="s">
        <v>147</v>
      </c>
      <c r="C16" s="17" t="s">
        <v>24</v>
      </c>
      <c r="D16" s="17" t="s">
        <v>29</v>
      </c>
      <c r="E16" s="21" t="s">
        <v>70</v>
      </c>
      <c r="F16" s="17" t="s">
        <v>77</v>
      </c>
      <c r="G16" s="19" t="s">
        <v>138</v>
      </c>
      <c r="H16" s="20">
        <v>4</v>
      </c>
      <c r="I16" s="9">
        <v>5</v>
      </c>
      <c r="J16" s="39">
        <f t="shared" si="0"/>
        <v>20</v>
      </c>
      <c r="K16" s="40" t="str">
        <f t="shared" si="1"/>
        <v>ÇOK YÜKSEK RİSK</v>
      </c>
      <c r="L16" s="2"/>
      <c r="M16" s="17" t="s">
        <v>84</v>
      </c>
      <c r="N16" s="20">
        <v>1</v>
      </c>
      <c r="O16" s="9">
        <v>5</v>
      </c>
      <c r="P16" s="39">
        <f t="shared" si="2"/>
        <v>5</v>
      </c>
      <c r="Q16" s="40" t="str">
        <f t="shared" si="3"/>
        <v>ÇOK DÜŞÜK RİSK</v>
      </c>
      <c r="R16" s="41" t="s">
        <v>153</v>
      </c>
      <c r="S16" s="10" t="s">
        <v>18</v>
      </c>
    </row>
    <row r="17" spans="1:19" s="16" customFormat="1" ht="162.75" x14ac:dyDescent="0.3">
      <c r="A17" s="13">
        <v>5</v>
      </c>
      <c r="B17" s="17" t="s">
        <v>147</v>
      </c>
      <c r="C17" s="18" t="s">
        <v>24</v>
      </c>
      <c r="D17" s="17" t="s">
        <v>30</v>
      </c>
      <c r="E17" s="21" t="s">
        <v>70</v>
      </c>
      <c r="F17" s="17" t="s">
        <v>77</v>
      </c>
      <c r="G17" s="19" t="s">
        <v>140</v>
      </c>
      <c r="H17" s="20">
        <v>5</v>
      </c>
      <c r="I17" s="9">
        <v>5</v>
      </c>
      <c r="J17" s="39">
        <f t="shared" si="0"/>
        <v>25</v>
      </c>
      <c r="K17" s="40" t="str">
        <f t="shared" si="1"/>
        <v>ÇOK YÜKSEK RİSK</v>
      </c>
      <c r="L17" s="2"/>
      <c r="M17" s="18" t="s">
        <v>85</v>
      </c>
      <c r="N17" s="20">
        <v>1</v>
      </c>
      <c r="O17" s="9">
        <v>5</v>
      </c>
      <c r="P17" s="39">
        <f t="shared" si="2"/>
        <v>5</v>
      </c>
      <c r="Q17" s="40" t="str">
        <f t="shared" si="3"/>
        <v>ÇOK DÜŞÜK RİSK</v>
      </c>
      <c r="R17" s="41" t="s">
        <v>153</v>
      </c>
      <c r="S17" s="10" t="s">
        <v>18</v>
      </c>
    </row>
    <row r="18" spans="1:19" s="16" customFormat="1" ht="139.5" x14ac:dyDescent="0.3">
      <c r="A18" s="13">
        <v>6</v>
      </c>
      <c r="B18" s="17" t="s">
        <v>147</v>
      </c>
      <c r="C18" s="18" t="s">
        <v>24</v>
      </c>
      <c r="D18" s="22" t="s">
        <v>31</v>
      </c>
      <c r="E18" s="21" t="s">
        <v>70</v>
      </c>
      <c r="F18" s="17" t="s">
        <v>77</v>
      </c>
      <c r="G18" s="19" t="s">
        <v>139</v>
      </c>
      <c r="H18" s="20">
        <v>3</v>
      </c>
      <c r="I18" s="9">
        <v>5</v>
      </c>
      <c r="J18" s="39">
        <f t="shared" si="0"/>
        <v>15</v>
      </c>
      <c r="K18" s="40" t="str">
        <f t="shared" si="1"/>
        <v>YÜKSEK RİSK</v>
      </c>
      <c r="L18" s="2"/>
      <c r="M18" s="21" t="s">
        <v>86</v>
      </c>
      <c r="N18" s="20">
        <v>1</v>
      </c>
      <c r="O18" s="9">
        <v>5</v>
      </c>
      <c r="P18" s="39">
        <f t="shared" si="2"/>
        <v>5</v>
      </c>
      <c r="Q18" s="40" t="str">
        <f t="shared" si="3"/>
        <v>ÇOK DÜŞÜK RİSK</v>
      </c>
      <c r="R18" s="41" t="s">
        <v>153</v>
      </c>
      <c r="S18" s="10" t="s">
        <v>18</v>
      </c>
    </row>
    <row r="19" spans="1:19" s="16" customFormat="1" ht="139.5" x14ac:dyDescent="0.3">
      <c r="A19" s="13">
        <v>7</v>
      </c>
      <c r="B19" s="17" t="s">
        <v>147</v>
      </c>
      <c r="C19" s="18" t="s">
        <v>24</v>
      </c>
      <c r="D19" s="18" t="s">
        <v>32</v>
      </c>
      <c r="E19" s="21" t="s">
        <v>70</v>
      </c>
      <c r="F19" s="17" t="s">
        <v>77</v>
      </c>
      <c r="G19" s="19" t="s">
        <v>141</v>
      </c>
      <c r="H19" s="20">
        <v>3</v>
      </c>
      <c r="I19" s="9">
        <v>5</v>
      </c>
      <c r="J19" s="39">
        <f t="shared" si="0"/>
        <v>15</v>
      </c>
      <c r="K19" s="40" t="str">
        <f t="shared" si="1"/>
        <v>YÜKSEK RİSK</v>
      </c>
      <c r="L19" s="2"/>
      <c r="M19" s="18" t="s">
        <v>87</v>
      </c>
      <c r="N19" s="20">
        <v>1</v>
      </c>
      <c r="O19" s="9">
        <v>5</v>
      </c>
      <c r="P19" s="39">
        <f t="shared" si="2"/>
        <v>5</v>
      </c>
      <c r="Q19" s="40" t="str">
        <f t="shared" si="3"/>
        <v>ÇOK DÜŞÜK RİSK</v>
      </c>
      <c r="R19" s="41" t="s">
        <v>153</v>
      </c>
      <c r="S19" s="10" t="s">
        <v>18</v>
      </c>
    </row>
    <row r="20" spans="1:19" s="16" customFormat="1" ht="139.5" x14ac:dyDescent="0.3">
      <c r="A20" s="13">
        <v>8</v>
      </c>
      <c r="B20" s="17" t="s">
        <v>147</v>
      </c>
      <c r="C20" s="18" t="s">
        <v>24</v>
      </c>
      <c r="D20" s="23" t="s">
        <v>33</v>
      </c>
      <c r="E20" s="24" t="s">
        <v>70</v>
      </c>
      <c r="F20" s="18" t="s">
        <v>77</v>
      </c>
      <c r="G20" s="19" t="s">
        <v>142</v>
      </c>
      <c r="H20" s="20">
        <v>3</v>
      </c>
      <c r="I20" s="9">
        <v>4</v>
      </c>
      <c r="J20" s="39">
        <f t="shared" si="0"/>
        <v>12</v>
      </c>
      <c r="K20" s="40" t="str">
        <f t="shared" si="1"/>
        <v>ORTA RİSK</v>
      </c>
      <c r="L20" s="2"/>
      <c r="M20" s="18" t="s">
        <v>88</v>
      </c>
      <c r="N20" s="20">
        <v>1</v>
      </c>
      <c r="O20" s="9">
        <v>5</v>
      </c>
      <c r="P20" s="39">
        <f t="shared" si="2"/>
        <v>5</v>
      </c>
      <c r="Q20" s="40" t="str">
        <f t="shared" si="3"/>
        <v>ÇOK DÜŞÜK RİSK</v>
      </c>
      <c r="R20" s="41" t="s">
        <v>153</v>
      </c>
      <c r="S20" s="10" t="s">
        <v>18</v>
      </c>
    </row>
    <row r="21" spans="1:19" s="16" customFormat="1" ht="139.5" x14ac:dyDescent="0.3">
      <c r="A21" s="13">
        <v>9</v>
      </c>
      <c r="B21" s="17" t="s">
        <v>147</v>
      </c>
      <c r="C21" s="18" t="s">
        <v>24</v>
      </c>
      <c r="D21" s="18" t="s">
        <v>34</v>
      </c>
      <c r="E21" s="24" t="s">
        <v>70</v>
      </c>
      <c r="F21" s="18" t="s">
        <v>77</v>
      </c>
      <c r="G21" s="19"/>
      <c r="H21" s="20">
        <v>3</v>
      </c>
      <c r="I21" s="9">
        <v>4</v>
      </c>
      <c r="J21" s="39">
        <f t="shared" si="0"/>
        <v>12</v>
      </c>
      <c r="K21" s="40" t="str">
        <f t="shared" si="1"/>
        <v>ORTA RİSK</v>
      </c>
      <c r="L21" s="5"/>
      <c r="M21" s="18" t="s">
        <v>89</v>
      </c>
      <c r="N21" s="20">
        <v>1</v>
      </c>
      <c r="O21" s="9">
        <v>5</v>
      </c>
      <c r="P21" s="39">
        <f t="shared" si="2"/>
        <v>5</v>
      </c>
      <c r="Q21" s="40" t="str">
        <f t="shared" si="3"/>
        <v>ÇOK DÜŞÜK RİSK</v>
      </c>
      <c r="R21" s="41" t="s">
        <v>153</v>
      </c>
      <c r="S21" s="10" t="s">
        <v>18</v>
      </c>
    </row>
    <row r="22" spans="1:19" s="16" customFormat="1" ht="209.25" x14ac:dyDescent="0.3">
      <c r="A22" s="13">
        <v>10</v>
      </c>
      <c r="B22" s="17" t="s">
        <v>147</v>
      </c>
      <c r="C22" s="17" t="s">
        <v>24</v>
      </c>
      <c r="D22" s="17" t="s">
        <v>35</v>
      </c>
      <c r="E22" s="21" t="s">
        <v>70</v>
      </c>
      <c r="F22" s="17" t="s">
        <v>77</v>
      </c>
      <c r="G22" s="19"/>
      <c r="H22" s="20">
        <v>3</v>
      </c>
      <c r="I22" s="9">
        <v>4</v>
      </c>
      <c r="J22" s="39">
        <f t="shared" si="0"/>
        <v>12</v>
      </c>
      <c r="K22" s="40" t="str">
        <f t="shared" si="1"/>
        <v>ORTA RİSK</v>
      </c>
      <c r="L22" s="5"/>
      <c r="M22" s="18" t="s">
        <v>90</v>
      </c>
      <c r="N22" s="20">
        <v>1</v>
      </c>
      <c r="O22" s="9">
        <v>5</v>
      </c>
      <c r="P22" s="39">
        <f t="shared" si="2"/>
        <v>5</v>
      </c>
      <c r="Q22" s="40" t="str">
        <f t="shared" si="3"/>
        <v>ÇOK DÜŞÜK RİSK</v>
      </c>
      <c r="R22" s="41" t="s">
        <v>153</v>
      </c>
      <c r="S22" s="10" t="s">
        <v>18</v>
      </c>
    </row>
    <row r="23" spans="1:19" s="16" customFormat="1" ht="139.5" x14ac:dyDescent="0.3">
      <c r="A23" s="13">
        <v>11</v>
      </c>
      <c r="B23" s="17" t="s">
        <v>147</v>
      </c>
      <c r="C23" s="17" t="s">
        <v>24</v>
      </c>
      <c r="D23" s="17" t="s">
        <v>36</v>
      </c>
      <c r="E23" s="21" t="s">
        <v>70</v>
      </c>
      <c r="F23" s="17" t="s">
        <v>77</v>
      </c>
      <c r="G23" s="19"/>
      <c r="H23" s="20">
        <v>3</v>
      </c>
      <c r="I23" s="9">
        <v>4</v>
      </c>
      <c r="J23" s="39">
        <f t="shared" si="0"/>
        <v>12</v>
      </c>
      <c r="K23" s="40" t="str">
        <f t="shared" si="1"/>
        <v>ORTA RİSK</v>
      </c>
      <c r="L23" s="4"/>
      <c r="M23" s="18" t="s">
        <v>134</v>
      </c>
      <c r="N23" s="20">
        <v>1</v>
      </c>
      <c r="O23" s="9">
        <v>5</v>
      </c>
      <c r="P23" s="39">
        <f t="shared" si="2"/>
        <v>5</v>
      </c>
      <c r="Q23" s="40" t="str">
        <f t="shared" si="3"/>
        <v>ÇOK DÜŞÜK RİSK</v>
      </c>
      <c r="R23" s="41" t="s">
        <v>153</v>
      </c>
      <c r="S23" s="10" t="s">
        <v>18</v>
      </c>
    </row>
    <row r="24" spans="1:19" s="16" customFormat="1" ht="139.5" x14ac:dyDescent="0.3">
      <c r="A24" s="13">
        <v>12</v>
      </c>
      <c r="B24" s="17" t="s">
        <v>147</v>
      </c>
      <c r="C24" s="18" t="s">
        <v>24</v>
      </c>
      <c r="D24" s="18" t="s">
        <v>37</v>
      </c>
      <c r="E24" s="21" t="s">
        <v>70</v>
      </c>
      <c r="F24" s="17" t="s">
        <v>77</v>
      </c>
      <c r="G24" s="19"/>
      <c r="H24" s="20">
        <v>3</v>
      </c>
      <c r="I24" s="9">
        <v>4</v>
      </c>
      <c r="J24" s="39">
        <f t="shared" si="0"/>
        <v>12</v>
      </c>
      <c r="K24" s="40" t="str">
        <f t="shared" si="1"/>
        <v>ORTA RİSK</v>
      </c>
      <c r="L24" s="4"/>
      <c r="M24" s="17" t="s">
        <v>91</v>
      </c>
      <c r="N24" s="20">
        <v>1</v>
      </c>
      <c r="O24" s="9">
        <v>5</v>
      </c>
      <c r="P24" s="39">
        <f t="shared" si="2"/>
        <v>5</v>
      </c>
      <c r="Q24" s="40" t="str">
        <f t="shared" si="3"/>
        <v>ÇOK DÜŞÜK RİSK</v>
      </c>
      <c r="R24" s="41" t="s">
        <v>153</v>
      </c>
      <c r="S24" s="10" t="s">
        <v>18</v>
      </c>
    </row>
    <row r="25" spans="1:19" s="16" customFormat="1" ht="139.5" x14ac:dyDescent="0.3">
      <c r="A25" s="13">
        <v>13</v>
      </c>
      <c r="B25" s="17" t="s">
        <v>147</v>
      </c>
      <c r="C25" s="18" t="s">
        <v>24</v>
      </c>
      <c r="D25" s="18" t="s">
        <v>38</v>
      </c>
      <c r="E25" s="21" t="s">
        <v>70</v>
      </c>
      <c r="F25" s="17" t="s">
        <v>77</v>
      </c>
      <c r="G25" s="19"/>
      <c r="H25" s="20">
        <v>3</v>
      </c>
      <c r="I25" s="9">
        <v>4</v>
      </c>
      <c r="J25" s="39">
        <f t="shared" si="0"/>
        <v>12</v>
      </c>
      <c r="K25" s="40" t="str">
        <f t="shared" si="1"/>
        <v>ORTA RİSK</v>
      </c>
      <c r="L25" s="2"/>
      <c r="M25" s="18" t="s">
        <v>92</v>
      </c>
      <c r="N25" s="20">
        <v>1</v>
      </c>
      <c r="O25" s="9">
        <v>5</v>
      </c>
      <c r="P25" s="39">
        <f t="shared" si="2"/>
        <v>5</v>
      </c>
      <c r="Q25" s="40" t="str">
        <f t="shared" si="3"/>
        <v>ÇOK DÜŞÜK RİSK</v>
      </c>
      <c r="R25" s="41" t="s">
        <v>153</v>
      </c>
      <c r="S25" s="10" t="s">
        <v>18</v>
      </c>
    </row>
    <row r="26" spans="1:19" s="16" customFormat="1" ht="209.25" x14ac:dyDescent="0.3">
      <c r="A26" s="13">
        <v>14</v>
      </c>
      <c r="B26" s="17" t="s">
        <v>147</v>
      </c>
      <c r="C26" s="17" t="s">
        <v>24</v>
      </c>
      <c r="D26" s="17" t="s">
        <v>39</v>
      </c>
      <c r="E26" s="21" t="s">
        <v>70</v>
      </c>
      <c r="F26" s="17" t="s">
        <v>77</v>
      </c>
      <c r="G26" s="19" t="s">
        <v>143</v>
      </c>
      <c r="H26" s="20">
        <v>3</v>
      </c>
      <c r="I26" s="9">
        <v>4</v>
      </c>
      <c r="J26" s="39">
        <f t="shared" si="0"/>
        <v>12</v>
      </c>
      <c r="K26" s="40" t="str">
        <f t="shared" si="1"/>
        <v>ORTA RİSK</v>
      </c>
      <c r="L26" s="2"/>
      <c r="M26" s="18" t="s">
        <v>93</v>
      </c>
      <c r="N26" s="20">
        <v>1</v>
      </c>
      <c r="O26" s="9">
        <v>5</v>
      </c>
      <c r="P26" s="39">
        <f t="shared" si="2"/>
        <v>5</v>
      </c>
      <c r="Q26" s="40" t="str">
        <f t="shared" si="3"/>
        <v>ÇOK DÜŞÜK RİSK</v>
      </c>
      <c r="R26" s="41" t="s">
        <v>153</v>
      </c>
      <c r="S26" s="10" t="s">
        <v>18</v>
      </c>
    </row>
    <row r="27" spans="1:19" s="16" customFormat="1" ht="139.5" x14ac:dyDescent="0.3">
      <c r="A27" s="13">
        <v>15</v>
      </c>
      <c r="B27" s="17" t="s">
        <v>147</v>
      </c>
      <c r="C27" s="18" t="s">
        <v>24</v>
      </c>
      <c r="D27" s="17" t="s">
        <v>26</v>
      </c>
      <c r="E27" s="21" t="s">
        <v>70</v>
      </c>
      <c r="F27" s="17" t="s">
        <v>77</v>
      </c>
      <c r="G27" s="19" t="s">
        <v>144</v>
      </c>
      <c r="H27" s="20">
        <v>3</v>
      </c>
      <c r="I27" s="9">
        <v>4</v>
      </c>
      <c r="J27" s="39">
        <f t="shared" si="0"/>
        <v>12</v>
      </c>
      <c r="K27" s="40" t="str">
        <f t="shared" si="1"/>
        <v>ORTA RİSK</v>
      </c>
      <c r="L27" s="2"/>
      <c r="M27" s="18" t="s">
        <v>94</v>
      </c>
      <c r="N27" s="20">
        <v>1</v>
      </c>
      <c r="O27" s="9">
        <v>5</v>
      </c>
      <c r="P27" s="39">
        <f t="shared" si="2"/>
        <v>5</v>
      </c>
      <c r="Q27" s="40" t="str">
        <f t="shared" si="3"/>
        <v>ÇOK DÜŞÜK RİSK</v>
      </c>
      <c r="R27" s="41" t="s">
        <v>153</v>
      </c>
      <c r="S27" s="10" t="s">
        <v>18</v>
      </c>
    </row>
    <row r="28" spans="1:19" s="16" customFormat="1" ht="186" x14ac:dyDescent="0.3">
      <c r="A28" s="13">
        <v>16</v>
      </c>
      <c r="B28" s="17" t="s">
        <v>147</v>
      </c>
      <c r="C28" s="17" t="s">
        <v>24</v>
      </c>
      <c r="D28" s="17" t="s">
        <v>26</v>
      </c>
      <c r="E28" s="21" t="s">
        <v>70</v>
      </c>
      <c r="F28" s="17" t="s">
        <v>77</v>
      </c>
      <c r="G28" s="19" t="s">
        <v>144</v>
      </c>
      <c r="H28" s="20">
        <v>3</v>
      </c>
      <c r="I28" s="9">
        <v>4</v>
      </c>
      <c r="J28" s="39">
        <f t="shared" si="0"/>
        <v>12</v>
      </c>
      <c r="K28" s="40" t="str">
        <f t="shared" si="1"/>
        <v>ORTA RİSK</v>
      </c>
      <c r="L28" s="2"/>
      <c r="M28" s="18" t="s">
        <v>135</v>
      </c>
      <c r="N28" s="20">
        <v>1</v>
      </c>
      <c r="O28" s="9">
        <v>5</v>
      </c>
      <c r="P28" s="39">
        <f t="shared" si="2"/>
        <v>5</v>
      </c>
      <c r="Q28" s="40" t="str">
        <f t="shared" si="3"/>
        <v>ÇOK DÜŞÜK RİSK</v>
      </c>
      <c r="R28" s="41" t="s">
        <v>153</v>
      </c>
      <c r="S28" s="10" t="s">
        <v>18</v>
      </c>
    </row>
    <row r="29" spans="1:19" s="16" customFormat="1" ht="186" x14ac:dyDescent="0.3">
      <c r="A29" s="13">
        <v>17</v>
      </c>
      <c r="B29" s="17" t="s">
        <v>147</v>
      </c>
      <c r="C29" s="18" t="s">
        <v>24</v>
      </c>
      <c r="D29" s="18" t="s">
        <v>40</v>
      </c>
      <c r="E29" s="21" t="s">
        <v>70</v>
      </c>
      <c r="F29" s="17" t="s">
        <v>77</v>
      </c>
      <c r="G29" s="19" t="s">
        <v>144</v>
      </c>
      <c r="H29" s="20">
        <v>3</v>
      </c>
      <c r="I29" s="9">
        <v>4</v>
      </c>
      <c r="J29" s="39">
        <f t="shared" si="0"/>
        <v>12</v>
      </c>
      <c r="K29" s="40" t="str">
        <f t="shared" si="1"/>
        <v>ORTA RİSK</v>
      </c>
      <c r="L29" s="2"/>
      <c r="M29" s="18" t="s">
        <v>95</v>
      </c>
      <c r="N29" s="20">
        <v>1</v>
      </c>
      <c r="O29" s="9">
        <v>5</v>
      </c>
      <c r="P29" s="39">
        <f t="shared" si="2"/>
        <v>5</v>
      </c>
      <c r="Q29" s="40" t="str">
        <f t="shared" si="3"/>
        <v>ÇOK DÜŞÜK RİSK</v>
      </c>
      <c r="R29" s="41" t="s">
        <v>153</v>
      </c>
      <c r="S29" s="10" t="s">
        <v>18</v>
      </c>
    </row>
    <row r="30" spans="1:19" s="16" customFormat="1" ht="162.75" x14ac:dyDescent="0.3">
      <c r="A30" s="13">
        <v>18</v>
      </c>
      <c r="B30" s="17" t="s">
        <v>147</v>
      </c>
      <c r="C30" s="18" t="s">
        <v>24</v>
      </c>
      <c r="D30" s="18" t="s">
        <v>41</v>
      </c>
      <c r="E30" s="24" t="s">
        <v>70</v>
      </c>
      <c r="F30" s="18" t="s">
        <v>77</v>
      </c>
      <c r="G30" s="19"/>
      <c r="H30" s="20">
        <v>3</v>
      </c>
      <c r="I30" s="9">
        <v>4</v>
      </c>
      <c r="J30" s="39">
        <f t="shared" si="0"/>
        <v>12</v>
      </c>
      <c r="K30" s="40" t="str">
        <f t="shared" si="1"/>
        <v>ORTA RİSK</v>
      </c>
      <c r="L30" s="2"/>
      <c r="M30" s="18" t="s">
        <v>96</v>
      </c>
      <c r="N30" s="20">
        <v>1</v>
      </c>
      <c r="O30" s="9">
        <v>5</v>
      </c>
      <c r="P30" s="39">
        <f t="shared" si="2"/>
        <v>5</v>
      </c>
      <c r="Q30" s="40" t="str">
        <f t="shared" si="3"/>
        <v>ÇOK DÜŞÜK RİSK</v>
      </c>
      <c r="R30" s="41" t="s">
        <v>153</v>
      </c>
      <c r="S30" s="10" t="s">
        <v>18</v>
      </c>
    </row>
    <row r="31" spans="1:19" s="16" customFormat="1" ht="209.25" x14ac:dyDescent="0.3">
      <c r="A31" s="13">
        <v>19</v>
      </c>
      <c r="B31" s="17" t="s">
        <v>147</v>
      </c>
      <c r="C31" s="18" t="s">
        <v>24</v>
      </c>
      <c r="D31" s="21" t="s">
        <v>42</v>
      </c>
      <c r="E31" s="21" t="s">
        <v>70</v>
      </c>
      <c r="F31" s="17" t="s">
        <v>77</v>
      </c>
      <c r="G31" s="19"/>
      <c r="H31" s="20">
        <v>3</v>
      </c>
      <c r="I31" s="9">
        <v>4</v>
      </c>
      <c r="J31" s="39">
        <f t="shared" si="0"/>
        <v>12</v>
      </c>
      <c r="K31" s="40" t="str">
        <f t="shared" si="1"/>
        <v>ORTA RİSK</v>
      </c>
      <c r="L31" s="2"/>
      <c r="M31" s="25" t="s">
        <v>97</v>
      </c>
      <c r="N31" s="20">
        <v>1</v>
      </c>
      <c r="O31" s="9">
        <v>5</v>
      </c>
      <c r="P31" s="39">
        <f t="shared" si="2"/>
        <v>5</v>
      </c>
      <c r="Q31" s="40" t="str">
        <f t="shared" si="3"/>
        <v>ÇOK DÜŞÜK RİSK</v>
      </c>
      <c r="R31" s="41" t="s">
        <v>153</v>
      </c>
      <c r="S31" s="10" t="s">
        <v>18</v>
      </c>
    </row>
    <row r="32" spans="1:19" s="16" customFormat="1" ht="139.5" x14ac:dyDescent="0.3">
      <c r="A32" s="13">
        <v>20</v>
      </c>
      <c r="B32" s="17" t="s">
        <v>147</v>
      </c>
      <c r="C32" s="18" t="s">
        <v>24</v>
      </c>
      <c r="D32" s="18" t="s">
        <v>43</v>
      </c>
      <c r="E32" s="24" t="s">
        <v>70</v>
      </c>
      <c r="F32" s="18" t="s">
        <v>77</v>
      </c>
      <c r="G32" s="19"/>
      <c r="H32" s="20">
        <v>3</v>
      </c>
      <c r="I32" s="9">
        <v>4</v>
      </c>
      <c r="J32" s="39">
        <f t="shared" si="0"/>
        <v>12</v>
      </c>
      <c r="K32" s="40" t="str">
        <f t="shared" si="1"/>
        <v>ORTA RİSK</v>
      </c>
      <c r="L32" s="2"/>
      <c r="M32" s="18" t="s">
        <v>78</v>
      </c>
      <c r="N32" s="20">
        <v>1</v>
      </c>
      <c r="O32" s="9">
        <v>5</v>
      </c>
      <c r="P32" s="39">
        <f t="shared" si="2"/>
        <v>5</v>
      </c>
      <c r="Q32" s="40" t="str">
        <f t="shared" si="3"/>
        <v>ÇOK DÜŞÜK RİSK</v>
      </c>
      <c r="R32" s="41" t="s">
        <v>153</v>
      </c>
      <c r="S32" s="10" t="s">
        <v>18</v>
      </c>
    </row>
    <row r="33" spans="1:19" s="16" customFormat="1" ht="139.5" x14ac:dyDescent="0.3">
      <c r="A33" s="13">
        <v>21</v>
      </c>
      <c r="B33" s="17" t="s">
        <v>147</v>
      </c>
      <c r="C33" s="17" t="s">
        <v>24</v>
      </c>
      <c r="D33" s="18" t="s">
        <v>44</v>
      </c>
      <c r="E33" s="21" t="s">
        <v>70</v>
      </c>
      <c r="F33" s="17" t="s">
        <v>77</v>
      </c>
      <c r="G33" s="19"/>
      <c r="H33" s="20">
        <v>3</v>
      </c>
      <c r="I33" s="9">
        <v>4</v>
      </c>
      <c r="J33" s="39">
        <f t="shared" si="0"/>
        <v>12</v>
      </c>
      <c r="K33" s="40" t="str">
        <f t="shared" si="1"/>
        <v>ORTA RİSK</v>
      </c>
      <c r="L33" s="2"/>
      <c r="M33" s="18" t="s">
        <v>98</v>
      </c>
      <c r="N33" s="20">
        <v>1</v>
      </c>
      <c r="O33" s="9">
        <v>5</v>
      </c>
      <c r="P33" s="39">
        <f t="shared" si="2"/>
        <v>5</v>
      </c>
      <c r="Q33" s="40" t="str">
        <f t="shared" si="3"/>
        <v>ÇOK DÜŞÜK RİSK</v>
      </c>
      <c r="R33" s="41" t="s">
        <v>153</v>
      </c>
      <c r="S33" s="10" t="s">
        <v>18</v>
      </c>
    </row>
    <row r="34" spans="1:19" s="16" customFormat="1" ht="186" x14ac:dyDescent="0.3">
      <c r="A34" s="13">
        <v>22</v>
      </c>
      <c r="B34" s="17" t="s">
        <v>147</v>
      </c>
      <c r="C34" s="17" t="s">
        <v>24</v>
      </c>
      <c r="D34" s="18" t="s">
        <v>45</v>
      </c>
      <c r="E34" s="21" t="s">
        <v>70</v>
      </c>
      <c r="F34" s="17" t="s">
        <v>77</v>
      </c>
      <c r="G34" s="19"/>
      <c r="H34" s="20">
        <v>3</v>
      </c>
      <c r="I34" s="9">
        <v>4</v>
      </c>
      <c r="J34" s="39">
        <f t="shared" si="0"/>
        <v>12</v>
      </c>
      <c r="K34" s="40" t="str">
        <f t="shared" si="1"/>
        <v>ORTA RİSK</v>
      </c>
      <c r="L34" s="2"/>
      <c r="M34" s="17" t="s">
        <v>99</v>
      </c>
      <c r="N34" s="20">
        <v>1</v>
      </c>
      <c r="O34" s="9">
        <v>5</v>
      </c>
      <c r="P34" s="39">
        <f t="shared" si="2"/>
        <v>5</v>
      </c>
      <c r="Q34" s="40" t="str">
        <f t="shared" si="3"/>
        <v>ÇOK DÜŞÜK RİSK</v>
      </c>
      <c r="R34" s="41" t="s">
        <v>153</v>
      </c>
      <c r="S34" s="10" t="s">
        <v>18</v>
      </c>
    </row>
    <row r="35" spans="1:19" s="16" customFormat="1" ht="139.5" x14ac:dyDescent="0.3">
      <c r="A35" s="13">
        <v>23</v>
      </c>
      <c r="B35" s="17" t="s">
        <v>147</v>
      </c>
      <c r="C35" s="18" t="s">
        <v>24</v>
      </c>
      <c r="D35" s="23" t="s">
        <v>26</v>
      </c>
      <c r="E35" s="21" t="s">
        <v>70</v>
      </c>
      <c r="F35" s="17" t="s">
        <v>77</v>
      </c>
      <c r="G35" s="19"/>
      <c r="H35" s="20">
        <v>3</v>
      </c>
      <c r="I35" s="9">
        <v>4</v>
      </c>
      <c r="J35" s="39">
        <f t="shared" si="0"/>
        <v>12</v>
      </c>
      <c r="K35" s="40" t="str">
        <f t="shared" si="1"/>
        <v>ORTA RİSK</v>
      </c>
      <c r="L35" s="2"/>
      <c r="M35" s="18" t="s">
        <v>100</v>
      </c>
      <c r="N35" s="20">
        <v>1</v>
      </c>
      <c r="O35" s="9">
        <v>5</v>
      </c>
      <c r="P35" s="39">
        <f t="shared" si="2"/>
        <v>5</v>
      </c>
      <c r="Q35" s="40" t="str">
        <f t="shared" si="3"/>
        <v>ÇOK DÜŞÜK RİSK</v>
      </c>
      <c r="R35" s="41" t="s">
        <v>153</v>
      </c>
      <c r="S35" s="10" t="s">
        <v>18</v>
      </c>
    </row>
    <row r="36" spans="1:19" s="16" customFormat="1" ht="186" x14ac:dyDescent="0.3">
      <c r="A36" s="13">
        <v>24</v>
      </c>
      <c r="B36" s="17" t="s">
        <v>147</v>
      </c>
      <c r="C36" s="18" t="s">
        <v>24</v>
      </c>
      <c r="D36" s="18" t="s">
        <v>46</v>
      </c>
      <c r="E36" s="21" t="s">
        <v>70</v>
      </c>
      <c r="F36" s="17" t="s">
        <v>77</v>
      </c>
      <c r="G36" s="19"/>
      <c r="H36" s="20">
        <v>3</v>
      </c>
      <c r="I36" s="9">
        <v>4</v>
      </c>
      <c r="J36" s="39">
        <f t="shared" si="0"/>
        <v>12</v>
      </c>
      <c r="K36" s="40" t="str">
        <f t="shared" si="1"/>
        <v>ORTA RİSK</v>
      </c>
      <c r="L36" s="2"/>
      <c r="M36" s="25" t="s">
        <v>101</v>
      </c>
      <c r="N36" s="20">
        <v>1</v>
      </c>
      <c r="O36" s="9">
        <v>5</v>
      </c>
      <c r="P36" s="39">
        <f t="shared" si="2"/>
        <v>5</v>
      </c>
      <c r="Q36" s="40" t="str">
        <f t="shared" si="3"/>
        <v>ÇOK DÜŞÜK RİSK</v>
      </c>
      <c r="R36" s="41" t="s">
        <v>153</v>
      </c>
      <c r="S36" s="10" t="s">
        <v>18</v>
      </c>
    </row>
    <row r="37" spans="1:19" s="16" customFormat="1" ht="139.5" x14ac:dyDescent="0.3">
      <c r="A37" s="13">
        <v>25</v>
      </c>
      <c r="B37" s="17" t="s">
        <v>147</v>
      </c>
      <c r="C37" s="18" t="s">
        <v>24</v>
      </c>
      <c r="D37" s="23" t="s">
        <v>47</v>
      </c>
      <c r="E37" s="21" t="s">
        <v>70</v>
      </c>
      <c r="F37" s="17" t="s">
        <v>77</v>
      </c>
      <c r="G37" s="19"/>
      <c r="H37" s="20">
        <v>3</v>
      </c>
      <c r="I37" s="9">
        <v>4</v>
      </c>
      <c r="J37" s="39">
        <f t="shared" si="0"/>
        <v>12</v>
      </c>
      <c r="K37" s="40" t="str">
        <f t="shared" si="1"/>
        <v>ORTA RİSK</v>
      </c>
      <c r="L37" s="2"/>
      <c r="M37" s="22" t="s">
        <v>79</v>
      </c>
      <c r="N37" s="20">
        <v>1</v>
      </c>
      <c r="O37" s="9">
        <v>5</v>
      </c>
      <c r="P37" s="39">
        <f t="shared" si="2"/>
        <v>5</v>
      </c>
      <c r="Q37" s="40" t="str">
        <f t="shared" si="3"/>
        <v>ÇOK DÜŞÜK RİSK</v>
      </c>
      <c r="R37" s="41" t="s">
        <v>153</v>
      </c>
      <c r="S37" s="10" t="s">
        <v>18</v>
      </c>
    </row>
    <row r="38" spans="1:19" s="16" customFormat="1" ht="139.5" x14ac:dyDescent="0.3">
      <c r="A38" s="13">
        <v>26</v>
      </c>
      <c r="B38" s="17" t="s">
        <v>147</v>
      </c>
      <c r="C38" s="18" t="s">
        <v>24</v>
      </c>
      <c r="D38" s="21" t="s">
        <v>48</v>
      </c>
      <c r="E38" s="21" t="s">
        <v>70</v>
      </c>
      <c r="F38" s="17" t="s">
        <v>77</v>
      </c>
      <c r="G38" s="19"/>
      <c r="H38" s="20">
        <v>3</v>
      </c>
      <c r="I38" s="9">
        <v>4</v>
      </c>
      <c r="J38" s="39">
        <f t="shared" si="0"/>
        <v>12</v>
      </c>
      <c r="K38" s="40" t="str">
        <f t="shared" si="1"/>
        <v>ORTA RİSK</v>
      </c>
      <c r="L38" s="2"/>
      <c r="M38" s="17" t="s">
        <v>102</v>
      </c>
      <c r="N38" s="20">
        <v>1</v>
      </c>
      <c r="O38" s="9">
        <v>5</v>
      </c>
      <c r="P38" s="39">
        <f t="shared" si="2"/>
        <v>5</v>
      </c>
      <c r="Q38" s="40" t="str">
        <f t="shared" si="3"/>
        <v>ÇOK DÜŞÜK RİSK</v>
      </c>
      <c r="R38" s="41" t="s">
        <v>153</v>
      </c>
      <c r="S38" s="10" t="s">
        <v>18</v>
      </c>
    </row>
    <row r="39" spans="1:19" s="16" customFormat="1" ht="255.75" x14ac:dyDescent="0.3">
      <c r="A39" s="13">
        <v>27</v>
      </c>
      <c r="B39" s="17" t="s">
        <v>147</v>
      </c>
      <c r="C39" s="17" t="s">
        <v>24</v>
      </c>
      <c r="D39" s="17" t="s">
        <v>49</v>
      </c>
      <c r="E39" s="21" t="s">
        <v>70</v>
      </c>
      <c r="F39" s="17" t="s">
        <v>77</v>
      </c>
      <c r="G39" s="19"/>
      <c r="H39" s="20">
        <v>3</v>
      </c>
      <c r="I39" s="9">
        <v>4</v>
      </c>
      <c r="J39" s="39">
        <f t="shared" si="0"/>
        <v>12</v>
      </c>
      <c r="K39" s="40" t="str">
        <f t="shared" si="1"/>
        <v>ORTA RİSK</v>
      </c>
      <c r="L39" s="6"/>
      <c r="M39" s="18" t="s">
        <v>145</v>
      </c>
      <c r="N39" s="20">
        <v>1</v>
      </c>
      <c r="O39" s="9">
        <v>5</v>
      </c>
      <c r="P39" s="39">
        <f t="shared" si="2"/>
        <v>5</v>
      </c>
      <c r="Q39" s="40" t="str">
        <f t="shared" si="3"/>
        <v>ÇOK DÜŞÜK RİSK</v>
      </c>
      <c r="R39" s="41" t="s">
        <v>153</v>
      </c>
      <c r="S39" s="10" t="s">
        <v>18</v>
      </c>
    </row>
    <row r="40" spans="1:19" s="16" customFormat="1" ht="139.5" x14ac:dyDescent="0.3">
      <c r="A40" s="13">
        <v>28</v>
      </c>
      <c r="B40" s="17" t="s">
        <v>147</v>
      </c>
      <c r="C40" s="18" t="s">
        <v>24</v>
      </c>
      <c r="D40" s="17" t="s">
        <v>26</v>
      </c>
      <c r="E40" s="21" t="s">
        <v>70</v>
      </c>
      <c r="F40" s="17" t="s">
        <v>77</v>
      </c>
      <c r="G40" s="19"/>
      <c r="H40" s="20">
        <v>3</v>
      </c>
      <c r="I40" s="9">
        <v>4</v>
      </c>
      <c r="J40" s="39">
        <f t="shared" si="0"/>
        <v>12</v>
      </c>
      <c r="K40" s="40" t="str">
        <f t="shared" si="1"/>
        <v>ORTA RİSK</v>
      </c>
      <c r="L40" s="6"/>
      <c r="M40" s="17" t="s">
        <v>103</v>
      </c>
      <c r="N40" s="20">
        <v>1</v>
      </c>
      <c r="O40" s="9">
        <v>5</v>
      </c>
      <c r="P40" s="39">
        <f t="shared" si="2"/>
        <v>5</v>
      </c>
      <c r="Q40" s="40" t="str">
        <f t="shared" si="3"/>
        <v>ÇOK DÜŞÜK RİSK</v>
      </c>
      <c r="R40" s="41" t="s">
        <v>153</v>
      </c>
      <c r="S40" s="10" t="s">
        <v>18</v>
      </c>
    </row>
    <row r="41" spans="1:19" s="16" customFormat="1" ht="139.5" x14ac:dyDescent="0.3">
      <c r="A41" s="13">
        <v>29</v>
      </c>
      <c r="B41" s="17" t="s">
        <v>147</v>
      </c>
      <c r="C41" s="18" t="s">
        <v>24</v>
      </c>
      <c r="D41" s="18" t="s">
        <v>50</v>
      </c>
      <c r="E41" s="24" t="s">
        <v>70</v>
      </c>
      <c r="F41" s="18" t="s">
        <v>77</v>
      </c>
      <c r="G41" s="19"/>
      <c r="H41" s="20">
        <v>3</v>
      </c>
      <c r="I41" s="9">
        <v>4</v>
      </c>
      <c r="J41" s="39">
        <f t="shared" si="0"/>
        <v>12</v>
      </c>
      <c r="K41" s="40" t="str">
        <f t="shared" si="1"/>
        <v>ORTA RİSK</v>
      </c>
      <c r="L41" s="6"/>
      <c r="M41" s="18" t="s">
        <v>104</v>
      </c>
      <c r="N41" s="20">
        <v>1</v>
      </c>
      <c r="O41" s="9">
        <v>5</v>
      </c>
      <c r="P41" s="39">
        <f t="shared" si="2"/>
        <v>5</v>
      </c>
      <c r="Q41" s="40" t="str">
        <f t="shared" si="3"/>
        <v>ÇOK DÜŞÜK RİSK</v>
      </c>
      <c r="R41" s="41" t="s">
        <v>153</v>
      </c>
      <c r="S41" s="10" t="s">
        <v>18</v>
      </c>
    </row>
    <row r="42" spans="1:19" s="16" customFormat="1" ht="255.75" x14ac:dyDescent="0.3">
      <c r="A42" s="13">
        <v>30</v>
      </c>
      <c r="B42" s="17" t="s">
        <v>147</v>
      </c>
      <c r="C42" s="17" t="s">
        <v>24</v>
      </c>
      <c r="D42" s="17" t="s">
        <v>26</v>
      </c>
      <c r="E42" s="21" t="s">
        <v>70</v>
      </c>
      <c r="F42" s="17" t="s">
        <v>77</v>
      </c>
      <c r="G42" s="19"/>
      <c r="H42" s="20">
        <v>3</v>
      </c>
      <c r="I42" s="9">
        <v>4</v>
      </c>
      <c r="J42" s="39">
        <f t="shared" si="0"/>
        <v>12</v>
      </c>
      <c r="K42" s="40" t="str">
        <f t="shared" si="1"/>
        <v>ORTA RİSK</v>
      </c>
      <c r="L42" s="6"/>
      <c r="M42" s="18" t="s">
        <v>105</v>
      </c>
      <c r="N42" s="20">
        <v>1</v>
      </c>
      <c r="O42" s="9">
        <v>5</v>
      </c>
      <c r="P42" s="39">
        <f t="shared" si="2"/>
        <v>5</v>
      </c>
      <c r="Q42" s="40" t="str">
        <f t="shared" si="3"/>
        <v>ÇOK DÜŞÜK RİSK</v>
      </c>
      <c r="R42" s="41" t="s">
        <v>153</v>
      </c>
      <c r="S42" s="10" t="s">
        <v>18</v>
      </c>
    </row>
    <row r="43" spans="1:19" s="16" customFormat="1" ht="162.75" x14ac:dyDescent="0.3">
      <c r="A43" s="13">
        <v>31</v>
      </c>
      <c r="B43" s="17" t="s">
        <v>147</v>
      </c>
      <c r="C43" s="18" t="s">
        <v>24</v>
      </c>
      <c r="D43" s="17" t="s">
        <v>26</v>
      </c>
      <c r="E43" s="21" t="s">
        <v>70</v>
      </c>
      <c r="F43" s="17" t="s">
        <v>77</v>
      </c>
      <c r="G43" s="19"/>
      <c r="H43" s="20">
        <v>3</v>
      </c>
      <c r="I43" s="9">
        <v>4</v>
      </c>
      <c r="J43" s="39">
        <f t="shared" si="0"/>
        <v>12</v>
      </c>
      <c r="K43" s="40" t="str">
        <f t="shared" si="1"/>
        <v>ORTA RİSK</v>
      </c>
      <c r="L43" s="6"/>
      <c r="M43" s="18" t="s">
        <v>106</v>
      </c>
      <c r="N43" s="20">
        <v>1</v>
      </c>
      <c r="O43" s="9">
        <v>5</v>
      </c>
      <c r="P43" s="39">
        <f t="shared" si="2"/>
        <v>5</v>
      </c>
      <c r="Q43" s="40" t="str">
        <f t="shared" si="3"/>
        <v>ÇOK DÜŞÜK RİSK</v>
      </c>
      <c r="R43" s="41" t="s">
        <v>153</v>
      </c>
      <c r="S43" s="10" t="s">
        <v>18</v>
      </c>
    </row>
    <row r="44" spans="1:19" s="16" customFormat="1" ht="139.5" x14ac:dyDescent="0.3">
      <c r="A44" s="13">
        <v>32</v>
      </c>
      <c r="B44" s="17" t="s">
        <v>147</v>
      </c>
      <c r="C44" s="18" t="s">
        <v>24</v>
      </c>
      <c r="D44" s="17" t="s">
        <v>26</v>
      </c>
      <c r="E44" s="21" t="s">
        <v>70</v>
      </c>
      <c r="F44" s="17" t="s">
        <v>77</v>
      </c>
      <c r="G44" s="19"/>
      <c r="H44" s="20">
        <v>3</v>
      </c>
      <c r="I44" s="9">
        <v>4</v>
      </c>
      <c r="J44" s="39">
        <f t="shared" si="0"/>
        <v>12</v>
      </c>
      <c r="K44" s="40" t="str">
        <f t="shared" si="1"/>
        <v>ORTA RİSK</v>
      </c>
      <c r="L44" s="6"/>
      <c r="M44" s="25" t="s">
        <v>107</v>
      </c>
      <c r="N44" s="20">
        <v>1</v>
      </c>
      <c r="O44" s="9">
        <v>5</v>
      </c>
      <c r="P44" s="39">
        <f t="shared" si="2"/>
        <v>5</v>
      </c>
      <c r="Q44" s="40" t="str">
        <f t="shared" si="3"/>
        <v>ÇOK DÜŞÜK RİSK</v>
      </c>
      <c r="R44" s="41" t="s">
        <v>153</v>
      </c>
      <c r="S44" s="10" t="s">
        <v>18</v>
      </c>
    </row>
    <row r="45" spans="1:19" s="16" customFormat="1" ht="139.5" x14ac:dyDescent="0.3">
      <c r="A45" s="13">
        <v>33</v>
      </c>
      <c r="B45" s="17" t="s">
        <v>147</v>
      </c>
      <c r="C45" s="18" t="s">
        <v>24</v>
      </c>
      <c r="D45" s="18" t="s">
        <v>51</v>
      </c>
      <c r="E45" s="24" t="s">
        <v>70</v>
      </c>
      <c r="F45" s="18" t="s">
        <v>77</v>
      </c>
      <c r="G45" s="19"/>
      <c r="H45" s="20">
        <v>3</v>
      </c>
      <c r="I45" s="9">
        <v>4</v>
      </c>
      <c r="J45" s="39">
        <f t="shared" si="0"/>
        <v>12</v>
      </c>
      <c r="K45" s="40" t="str">
        <f t="shared" si="1"/>
        <v>ORTA RİSK</v>
      </c>
      <c r="L45" s="6"/>
      <c r="M45" s="18" t="s">
        <v>80</v>
      </c>
      <c r="N45" s="20">
        <v>1</v>
      </c>
      <c r="O45" s="9">
        <v>5</v>
      </c>
      <c r="P45" s="39">
        <f t="shared" si="2"/>
        <v>5</v>
      </c>
      <c r="Q45" s="40" t="str">
        <f t="shared" si="3"/>
        <v>ÇOK DÜŞÜK RİSK</v>
      </c>
      <c r="R45" s="41" t="s">
        <v>153</v>
      </c>
      <c r="S45" s="10" t="s">
        <v>18</v>
      </c>
    </row>
    <row r="46" spans="1:19" s="16" customFormat="1" ht="139.5" x14ac:dyDescent="0.3">
      <c r="A46" s="13">
        <v>34</v>
      </c>
      <c r="B46" s="17" t="s">
        <v>147</v>
      </c>
      <c r="C46" s="17" t="s">
        <v>24</v>
      </c>
      <c r="D46" s="17" t="s">
        <v>26</v>
      </c>
      <c r="E46" s="21" t="s">
        <v>70</v>
      </c>
      <c r="F46" s="17" t="s">
        <v>77</v>
      </c>
      <c r="G46" s="19"/>
      <c r="H46" s="20">
        <v>3</v>
      </c>
      <c r="I46" s="9">
        <v>4</v>
      </c>
      <c r="J46" s="39">
        <f t="shared" si="0"/>
        <v>12</v>
      </c>
      <c r="K46" s="40" t="str">
        <f t="shared" si="1"/>
        <v>ORTA RİSK</v>
      </c>
      <c r="L46" s="6"/>
      <c r="M46" s="17" t="s">
        <v>108</v>
      </c>
      <c r="N46" s="20">
        <v>1</v>
      </c>
      <c r="O46" s="9">
        <v>5</v>
      </c>
      <c r="P46" s="39">
        <f t="shared" si="2"/>
        <v>5</v>
      </c>
      <c r="Q46" s="40" t="str">
        <f t="shared" si="3"/>
        <v>ÇOK DÜŞÜK RİSK</v>
      </c>
      <c r="R46" s="41" t="s">
        <v>153</v>
      </c>
      <c r="S46" s="10" t="s">
        <v>18</v>
      </c>
    </row>
    <row r="47" spans="1:19" s="16" customFormat="1" ht="93" x14ac:dyDescent="0.3">
      <c r="A47" s="13">
        <v>35</v>
      </c>
      <c r="B47" s="17" t="s">
        <v>147</v>
      </c>
      <c r="C47" s="18" t="s">
        <v>24</v>
      </c>
      <c r="D47" s="17" t="s">
        <v>52</v>
      </c>
      <c r="E47" s="21" t="s">
        <v>71</v>
      </c>
      <c r="F47" s="17" t="s">
        <v>77</v>
      </c>
      <c r="G47" s="19"/>
      <c r="H47" s="20">
        <v>3</v>
      </c>
      <c r="I47" s="9">
        <v>4</v>
      </c>
      <c r="J47" s="39">
        <f t="shared" si="0"/>
        <v>12</v>
      </c>
      <c r="K47" s="40" t="str">
        <f t="shared" si="1"/>
        <v>ORTA RİSK</v>
      </c>
      <c r="L47" s="6"/>
      <c r="M47" s="23" t="s">
        <v>109</v>
      </c>
      <c r="N47" s="20">
        <v>1</v>
      </c>
      <c r="O47" s="9">
        <v>5</v>
      </c>
      <c r="P47" s="39">
        <f t="shared" si="2"/>
        <v>5</v>
      </c>
      <c r="Q47" s="40" t="str">
        <f t="shared" si="3"/>
        <v>ÇOK DÜŞÜK RİSK</v>
      </c>
      <c r="R47" s="41" t="s">
        <v>153</v>
      </c>
      <c r="S47" s="10" t="s">
        <v>18</v>
      </c>
    </row>
    <row r="48" spans="1:19" s="16" customFormat="1" ht="116.25" x14ac:dyDescent="0.3">
      <c r="A48" s="13">
        <v>36</v>
      </c>
      <c r="B48" s="17" t="s">
        <v>147</v>
      </c>
      <c r="C48" s="18" t="s">
        <v>24</v>
      </c>
      <c r="D48" s="21" t="s">
        <v>53</v>
      </c>
      <c r="E48" s="18" t="s">
        <v>72</v>
      </c>
      <c r="F48" s="18" t="s">
        <v>77</v>
      </c>
      <c r="G48" s="19"/>
      <c r="H48" s="20">
        <v>3</v>
      </c>
      <c r="I48" s="9">
        <v>4</v>
      </c>
      <c r="J48" s="39">
        <f t="shared" si="0"/>
        <v>12</v>
      </c>
      <c r="K48" s="40" t="str">
        <f t="shared" si="1"/>
        <v>ORTA RİSK</v>
      </c>
      <c r="L48" s="2"/>
      <c r="M48" s="18" t="s">
        <v>110</v>
      </c>
      <c r="N48" s="20">
        <v>1</v>
      </c>
      <c r="O48" s="9">
        <v>5</v>
      </c>
      <c r="P48" s="39">
        <f t="shared" si="2"/>
        <v>5</v>
      </c>
      <c r="Q48" s="40" t="str">
        <f t="shared" si="3"/>
        <v>ÇOK DÜŞÜK RİSK</v>
      </c>
      <c r="R48" s="41" t="s">
        <v>153</v>
      </c>
      <c r="S48" s="10" t="s">
        <v>18</v>
      </c>
    </row>
    <row r="49" spans="1:19" s="16" customFormat="1" ht="186" x14ac:dyDescent="0.3">
      <c r="A49" s="13">
        <v>37</v>
      </c>
      <c r="B49" s="17" t="s">
        <v>147</v>
      </c>
      <c r="C49" s="17" t="s">
        <v>24</v>
      </c>
      <c r="D49" s="17" t="s">
        <v>54</v>
      </c>
      <c r="E49" s="17" t="s">
        <v>73</v>
      </c>
      <c r="F49" s="17" t="s">
        <v>77</v>
      </c>
      <c r="G49" s="19"/>
      <c r="H49" s="20">
        <v>3</v>
      </c>
      <c r="I49" s="9">
        <v>4</v>
      </c>
      <c r="J49" s="39">
        <f t="shared" si="0"/>
        <v>12</v>
      </c>
      <c r="K49" s="40" t="str">
        <f t="shared" si="1"/>
        <v>ORTA RİSK</v>
      </c>
      <c r="L49" s="2"/>
      <c r="M49" s="17" t="s">
        <v>111</v>
      </c>
      <c r="N49" s="20">
        <v>1</v>
      </c>
      <c r="O49" s="9">
        <v>5</v>
      </c>
      <c r="P49" s="39">
        <f t="shared" si="2"/>
        <v>5</v>
      </c>
      <c r="Q49" s="40" t="str">
        <f t="shared" si="3"/>
        <v>ÇOK DÜŞÜK RİSK</v>
      </c>
      <c r="R49" s="41" t="s">
        <v>153</v>
      </c>
      <c r="S49" s="10" t="s">
        <v>18</v>
      </c>
    </row>
    <row r="50" spans="1:19" s="16" customFormat="1" ht="186" x14ac:dyDescent="0.3">
      <c r="A50" s="13">
        <v>38</v>
      </c>
      <c r="B50" s="17" t="s">
        <v>147</v>
      </c>
      <c r="C50" s="17" t="s">
        <v>24</v>
      </c>
      <c r="D50" s="21" t="s">
        <v>55</v>
      </c>
      <c r="E50" s="17" t="s">
        <v>73</v>
      </c>
      <c r="F50" s="17" t="s">
        <v>77</v>
      </c>
      <c r="G50" s="19"/>
      <c r="H50" s="20">
        <v>3</v>
      </c>
      <c r="I50" s="9">
        <v>4</v>
      </c>
      <c r="J50" s="39">
        <f t="shared" si="0"/>
        <v>12</v>
      </c>
      <c r="K50" s="40" t="str">
        <f t="shared" si="1"/>
        <v>ORTA RİSK</v>
      </c>
      <c r="L50" s="2"/>
      <c r="M50" s="17" t="s">
        <v>112</v>
      </c>
      <c r="N50" s="20">
        <v>1</v>
      </c>
      <c r="O50" s="9">
        <v>5</v>
      </c>
      <c r="P50" s="39">
        <f t="shared" si="2"/>
        <v>5</v>
      </c>
      <c r="Q50" s="40" t="str">
        <f t="shared" si="3"/>
        <v>ÇOK DÜŞÜK RİSK</v>
      </c>
      <c r="R50" s="41" t="s">
        <v>153</v>
      </c>
      <c r="S50" s="10" t="s">
        <v>18</v>
      </c>
    </row>
    <row r="51" spans="1:19" s="16" customFormat="1" ht="186" x14ac:dyDescent="0.3">
      <c r="A51" s="13">
        <v>39</v>
      </c>
      <c r="B51" s="17" t="s">
        <v>147</v>
      </c>
      <c r="C51" s="17" t="s">
        <v>24</v>
      </c>
      <c r="D51" s="17" t="s">
        <v>56</v>
      </c>
      <c r="E51" s="17" t="s">
        <v>73</v>
      </c>
      <c r="F51" s="17" t="s">
        <v>77</v>
      </c>
      <c r="G51" s="19"/>
      <c r="H51" s="20">
        <v>3</v>
      </c>
      <c r="I51" s="9">
        <v>4</v>
      </c>
      <c r="J51" s="39">
        <f t="shared" si="0"/>
        <v>12</v>
      </c>
      <c r="K51" s="40" t="str">
        <f t="shared" si="1"/>
        <v>ORTA RİSK</v>
      </c>
      <c r="L51" s="6"/>
      <c r="M51" s="17" t="s">
        <v>113</v>
      </c>
      <c r="N51" s="20">
        <v>1</v>
      </c>
      <c r="O51" s="9">
        <v>5</v>
      </c>
      <c r="P51" s="39">
        <f t="shared" si="2"/>
        <v>5</v>
      </c>
      <c r="Q51" s="40" t="str">
        <f t="shared" si="3"/>
        <v>ÇOK DÜŞÜK RİSK</v>
      </c>
      <c r="R51" s="41" t="s">
        <v>153</v>
      </c>
      <c r="S51" s="10" t="s">
        <v>18</v>
      </c>
    </row>
    <row r="52" spans="1:19" s="16" customFormat="1" ht="186" x14ac:dyDescent="0.3">
      <c r="A52" s="13">
        <v>40</v>
      </c>
      <c r="B52" s="17" t="s">
        <v>147</v>
      </c>
      <c r="C52" s="18" t="s">
        <v>24</v>
      </c>
      <c r="D52" s="18" t="s">
        <v>57</v>
      </c>
      <c r="E52" s="18" t="s">
        <v>73</v>
      </c>
      <c r="F52" s="17" t="s">
        <v>77</v>
      </c>
      <c r="G52" s="19"/>
      <c r="H52" s="20">
        <v>3</v>
      </c>
      <c r="I52" s="9">
        <v>4</v>
      </c>
      <c r="J52" s="39">
        <f t="shared" si="0"/>
        <v>12</v>
      </c>
      <c r="K52" s="40" t="str">
        <f t="shared" si="1"/>
        <v>ORTA RİSK</v>
      </c>
      <c r="L52" s="2"/>
      <c r="M52" s="18" t="s">
        <v>114</v>
      </c>
      <c r="N52" s="20">
        <v>1</v>
      </c>
      <c r="O52" s="9">
        <v>5</v>
      </c>
      <c r="P52" s="39">
        <f t="shared" si="2"/>
        <v>5</v>
      </c>
      <c r="Q52" s="40" t="str">
        <f t="shared" si="3"/>
        <v>ÇOK DÜŞÜK RİSK</v>
      </c>
      <c r="R52" s="41" t="s">
        <v>153</v>
      </c>
      <c r="S52" s="10" t="s">
        <v>18</v>
      </c>
    </row>
    <row r="53" spans="1:19" s="16" customFormat="1" ht="93" x14ac:dyDescent="0.3">
      <c r="A53" s="13">
        <v>41</v>
      </c>
      <c r="B53" s="17" t="s">
        <v>147</v>
      </c>
      <c r="C53" s="18" t="s">
        <v>24</v>
      </c>
      <c r="D53" s="17" t="s">
        <v>58</v>
      </c>
      <c r="E53" s="22" t="s">
        <v>74</v>
      </c>
      <c r="F53" s="18" t="s">
        <v>77</v>
      </c>
      <c r="G53" s="26"/>
      <c r="H53" s="20">
        <v>3</v>
      </c>
      <c r="I53" s="9">
        <v>4</v>
      </c>
      <c r="J53" s="39">
        <f t="shared" si="0"/>
        <v>12</v>
      </c>
      <c r="K53" s="40" t="str">
        <f t="shared" si="1"/>
        <v>ORTA RİSK</v>
      </c>
      <c r="L53" s="6"/>
      <c r="M53" s="18" t="s">
        <v>115</v>
      </c>
      <c r="N53" s="20">
        <v>1</v>
      </c>
      <c r="O53" s="9">
        <v>5</v>
      </c>
      <c r="P53" s="39">
        <f t="shared" si="2"/>
        <v>5</v>
      </c>
      <c r="Q53" s="40" t="str">
        <f t="shared" si="3"/>
        <v>ÇOK DÜŞÜK RİSK</v>
      </c>
      <c r="R53" s="41" t="s">
        <v>153</v>
      </c>
      <c r="S53" s="10" t="s">
        <v>18</v>
      </c>
    </row>
    <row r="54" spans="1:19" s="16" customFormat="1" ht="232.5" x14ac:dyDescent="0.3">
      <c r="A54" s="13">
        <v>42</v>
      </c>
      <c r="B54" s="17" t="s">
        <v>147</v>
      </c>
      <c r="C54" s="18" t="s">
        <v>24</v>
      </c>
      <c r="D54" s="23" t="s">
        <v>59</v>
      </c>
      <c r="E54" s="18" t="s">
        <v>75</v>
      </c>
      <c r="F54" s="17" t="s">
        <v>77</v>
      </c>
      <c r="G54" s="26"/>
      <c r="H54" s="20">
        <v>3</v>
      </c>
      <c r="I54" s="9">
        <v>4</v>
      </c>
      <c r="J54" s="39">
        <f t="shared" si="0"/>
        <v>12</v>
      </c>
      <c r="K54" s="40" t="str">
        <f t="shared" si="1"/>
        <v>ORTA RİSK</v>
      </c>
      <c r="L54" s="2"/>
      <c r="M54" s="17" t="s">
        <v>116</v>
      </c>
      <c r="N54" s="20">
        <v>1</v>
      </c>
      <c r="O54" s="9">
        <v>5</v>
      </c>
      <c r="P54" s="39">
        <f t="shared" si="2"/>
        <v>5</v>
      </c>
      <c r="Q54" s="40" t="str">
        <f t="shared" si="3"/>
        <v>ÇOK DÜŞÜK RİSK</v>
      </c>
      <c r="R54" s="41" t="s">
        <v>153</v>
      </c>
      <c r="S54" s="10" t="s">
        <v>18</v>
      </c>
    </row>
    <row r="55" spans="1:19" s="16" customFormat="1" ht="232.5" x14ac:dyDescent="0.3">
      <c r="A55" s="13">
        <v>43</v>
      </c>
      <c r="B55" s="17" t="s">
        <v>147</v>
      </c>
      <c r="C55" s="18" t="s">
        <v>24</v>
      </c>
      <c r="D55" s="17" t="s">
        <v>60</v>
      </c>
      <c r="E55" s="18" t="s">
        <v>75</v>
      </c>
      <c r="F55" s="17" t="s">
        <v>77</v>
      </c>
      <c r="G55" s="26"/>
      <c r="H55" s="20">
        <v>3</v>
      </c>
      <c r="I55" s="9">
        <v>4</v>
      </c>
      <c r="J55" s="39">
        <f t="shared" si="0"/>
        <v>12</v>
      </c>
      <c r="K55" s="40" t="str">
        <f t="shared" si="1"/>
        <v>ORTA RİSK</v>
      </c>
      <c r="L55" s="4"/>
      <c r="M55" s="18" t="s">
        <v>117</v>
      </c>
      <c r="N55" s="20">
        <v>1</v>
      </c>
      <c r="O55" s="9">
        <v>5</v>
      </c>
      <c r="P55" s="39">
        <f t="shared" si="2"/>
        <v>5</v>
      </c>
      <c r="Q55" s="40" t="str">
        <f t="shared" si="3"/>
        <v>ÇOK DÜŞÜK RİSK</v>
      </c>
      <c r="R55" s="41" t="s">
        <v>153</v>
      </c>
      <c r="S55" s="10" t="s">
        <v>18</v>
      </c>
    </row>
    <row r="56" spans="1:19" s="16" customFormat="1" ht="255.75" x14ac:dyDescent="0.3">
      <c r="A56" s="13">
        <v>44</v>
      </c>
      <c r="B56" s="17" t="s">
        <v>147</v>
      </c>
      <c r="C56" s="18" t="s">
        <v>24</v>
      </c>
      <c r="D56" s="17" t="s">
        <v>60</v>
      </c>
      <c r="E56" s="18" t="s">
        <v>76</v>
      </c>
      <c r="F56" s="17" t="s">
        <v>77</v>
      </c>
      <c r="G56" s="26"/>
      <c r="H56" s="20">
        <v>3</v>
      </c>
      <c r="I56" s="9">
        <v>4</v>
      </c>
      <c r="J56" s="39">
        <f t="shared" si="0"/>
        <v>12</v>
      </c>
      <c r="K56" s="40" t="str">
        <f t="shared" si="1"/>
        <v>ORTA RİSK</v>
      </c>
      <c r="L56" s="4"/>
      <c r="M56" s="18" t="s">
        <v>118</v>
      </c>
      <c r="N56" s="20">
        <v>1</v>
      </c>
      <c r="O56" s="9">
        <v>5</v>
      </c>
      <c r="P56" s="39">
        <f t="shared" si="2"/>
        <v>5</v>
      </c>
      <c r="Q56" s="40" t="str">
        <f t="shared" si="3"/>
        <v>ÇOK DÜŞÜK RİSK</v>
      </c>
      <c r="R56" s="41" t="s">
        <v>153</v>
      </c>
      <c r="S56" s="10" t="s">
        <v>18</v>
      </c>
    </row>
    <row r="57" spans="1:19" s="16" customFormat="1" ht="232.5" x14ac:dyDescent="0.3">
      <c r="A57" s="13">
        <v>45</v>
      </c>
      <c r="B57" s="17" t="s">
        <v>147</v>
      </c>
      <c r="C57" s="18" t="s">
        <v>24</v>
      </c>
      <c r="D57" s="21" t="s">
        <v>61</v>
      </c>
      <c r="E57" s="18" t="s">
        <v>75</v>
      </c>
      <c r="F57" s="17" t="s">
        <v>77</v>
      </c>
      <c r="G57" s="26"/>
      <c r="H57" s="20">
        <v>3</v>
      </c>
      <c r="I57" s="9">
        <v>4</v>
      </c>
      <c r="J57" s="39">
        <f t="shared" si="0"/>
        <v>12</v>
      </c>
      <c r="K57" s="40" t="str">
        <f t="shared" si="1"/>
        <v>ORTA RİSK</v>
      </c>
      <c r="L57" s="4"/>
      <c r="M57" s="18" t="s">
        <v>119</v>
      </c>
      <c r="N57" s="20">
        <v>1</v>
      </c>
      <c r="O57" s="9">
        <v>5</v>
      </c>
      <c r="P57" s="39">
        <f t="shared" si="2"/>
        <v>5</v>
      </c>
      <c r="Q57" s="40" t="str">
        <f t="shared" si="3"/>
        <v>ÇOK DÜŞÜK RİSK</v>
      </c>
      <c r="R57" s="41" t="s">
        <v>153</v>
      </c>
      <c r="S57" s="10" t="s">
        <v>18</v>
      </c>
    </row>
    <row r="58" spans="1:19" s="16" customFormat="1" ht="232.5" x14ac:dyDescent="0.3">
      <c r="A58" s="13">
        <v>46</v>
      </c>
      <c r="B58" s="17" t="s">
        <v>147</v>
      </c>
      <c r="C58" s="18" t="s">
        <v>24</v>
      </c>
      <c r="D58" s="17" t="s">
        <v>62</v>
      </c>
      <c r="E58" s="18" t="s">
        <v>75</v>
      </c>
      <c r="F58" s="17" t="s">
        <v>77</v>
      </c>
      <c r="G58" s="19"/>
      <c r="H58" s="20">
        <v>3</v>
      </c>
      <c r="I58" s="9">
        <v>4</v>
      </c>
      <c r="J58" s="39">
        <f t="shared" si="0"/>
        <v>12</v>
      </c>
      <c r="K58" s="40" t="str">
        <f t="shared" si="1"/>
        <v>ORTA RİSK</v>
      </c>
      <c r="L58" s="6"/>
      <c r="M58" s="18" t="s">
        <v>120</v>
      </c>
      <c r="N58" s="20">
        <v>1</v>
      </c>
      <c r="O58" s="9">
        <v>5</v>
      </c>
      <c r="P58" s="39">
        <f t="shared" si="2"/>
        <v>5</v>
      </c>
      <c r="Q58" s="40" t="str">
        <f t="shared" si="3"/>
        <v>ÇOK DÜŞÜK RİSK</v>
      </c>
      <c r="R58" s="41" t="s">
        <v>153</v>
      </c>
      <c r="S58" s="10" t="s">
        <v>18</v>
      </c>
    </row>
    <row r="59" spans="1:19" s="16" customFormat="1" ht="232.5" x14ac:dyDescent="0.3">
      <c r="A59" s="13">
        <v>47</v>
      </c>
      <c r="B59" s="17" t="s">
        <v>147</v>
      </c>
      <c r="C59" s="18" t="s">
        <v>24</v>
      </c>
      <c r="D59" s="17" t="s">
        <v>62</v>
      </c>
      <c r="E59" s="18" t="s">
        <v>75</v>
      </c>
      <c r="F59" s="17" t="s">
        <v>77</v>
      </c>
      <c r="G59" s="19"/>
      <c r="H59" s="20">
        <v>3</v>
      </c>
      <c r="I59" s="9">
        <v>4</v>
      </c>
      <c r="J59" s="39">
        <f t="shared" si="0"/>
        <v>12</v>
      </c>
      <c r="K59" s="40" t="str">
        <f t="shared" si="1"/>
        <v>ORTA RİSK</v>
      </c>
      <c r="L59" s="6"/>
      <c r="M59" s="22" t="s">
        <v>121</v>
      </c>
      <c r="N59" s="20">
        <v>1</v>
      </c>
      <c r="O59" s="9">
        <v>5</v>
      </c>
      <c r="P59" s="39">
        <f t="shared" si="2"/>
        <v>5</v>
      </c>
      <c r="Q59" s="40" t="str">
        <f t="shared" si="3"/>
        <v>ÇOK DÜŞÜK RİSK</v>
      </c>
      <c r="R59" s="41" t="s">
        <v>153</v>
      </c>
      <c r="S59" s="10" t="s">
        <v>18</v>
      </c>
    </row>
    <row r="60" spans="1:19" s="16" customFormat="1" ht="232.5" x14ac:dyDescent="0.3">
      <c r="A60" s="13">
        <v>48</v>
      </c>
      <c r="B60" s="17" t="s">
        <v>147</v>
      </c>
      <c r="C60" s="18" t="s">
        <v>24</v>
      </c>
      <c r="D60" s="17" t="s">
        <v>62</v>
      </c>
      <c r="E60" s="18" t="s">
        <v>75</v>
      </c>
      <c r="F60" s="17" t="s">
        <v>77</v>
      </c>
      <c r="G60" s="19"/>
      <c r="H60" s="20">
        <v>3</v>
      </c>
      <c r="I60" s="9">
        <v>4</v>
      </c>
      <c r="J60" s="39">
        <f t="shared" si="0"/>
        <v>12</v>
      </c>
      <c r="K60" s="40" t="str">
        <f t="shared" si="1"/>
        <v>ORTA RİSK</v>
      </c>
      <c r="L60" s="6"/>
      <c r="M60" s="21" t="s">
        <v>122</v>
      </c>
      <c r="N60" s="20">
        <v>1</v>
      </c>
      <c r="O60" s="9">
        <v>5</v>
      </c>
      <c r="P60" s="39">
        <f t="shared" si="2"/>
        <v>5</v>
      </c>
      <c r="Q60" s="40" t="str">
        <f t="shared" si="3"/>
        <v>ÇOK DÜŞÜK RİSK</v>
      </c>
      <c r="R60" s="41" t="s">
        <v>153</v>
      </c>
      <c r="S60" s="10" t="s">
        <v>18</v>
      </c>
    </row>
    <row r="61" spans="1:19" s="16" customFormat="1" ht="232.5" x14ac:dyDescent="0.3">
      <c r="A61" s="13">
        <v>49</v>
      </c>
      <c r="B61" s="17" t="s">
        <v>147</v>
      </c>
      <c r="C61" s="18" t="s">
        <v>24</v>
      </c>
      <c r="D61" s="17" t="s">
        <v>62</v>
      </c>
      <c r="E61" s="18" t="s">
        <v>75</v>
      </c>
      <c r="F61" s="17" t="s">
        <v>77</v>
      </c>
      <c r="G61" s="19"/>
      <c r="H61" s="20">
        <v>3</v>
      </c>
      <c r="I61" s="9">
        <v>4</v>
      </c>
      <c r="J61" s="39">
        <f t="shared" si="0"/>
        <v>12</v>
      </c>
      <c r="K61" s="40" t="str">
        <f t="shared" si="1"/>
        <v>ORTA RİSK</v>
      </c>
      <c r="L61" s="6"/>
      <c r="M61" s="23" t="s">
        <v>123</v>
      </c>
      <c r="N61" s="20">
        <v>1</v>
      </c>
      <c r="O61" s="9">
        <v>5</v>
      </c>
      <c r="P61" s="39">
        <f t="shared" si="2"/>
        <v>5</v>
      </c>
      <c r="Q61" s="40" t="str">
        <f t="shared" si="3"/>
        <v>ÇOK DÜŞÜK RİSK</v>
      </c>
      <c r="R61" s="41" t="s">
        <v>153</v>
      </c>
      <c r="S61" s="10" t="s">
        <v>18</v>
      </c>
    </row>
    <row r="62" spans="1:19" s="16" customFormat="1" ht="232.5" x14ac:dyDescent="0.3">
      <c r="A62" s="13">
        <v>50</v>
      </c>
      <c r="B62" s="17" t="s">
        <v>147</v>
      </c>
      <c r="C62" s="17" t="s">
        <v>24</v>
      </c>
      <c r="D62" s="17" t="s">
        <v>63</v>
      </c>
      <c r="E62" s="18" t="s">
        <v>75</v>
      </c>
      <c r="F62" s="17" t="s">
        <v>77</v>
      </c>
      <c r="G62" s="19"/>
      <c r="H62" s="20">
        <v>3</v>
      </c>
      <c r="I62" s="9">
        <v>4</v>
      </c>
      <c r="J62" s="39">
        <f t="shared" si="0"/>
        <v>12</v>
      </c>
      <c r="K62" s="40" t="str">
        <f t="shared" si="1"/>
        <v>ORTA RİSK</v>
      </c>
      <c r="L62" s="2"/>
      <c r="M62" s="18" t="s">
        <v>124</v>
      </c>
      <c r="N62" s="20">
        <v>1</v>
      </c>
      <c r="O62" s="9">
        <v>5</v>
      </c>
      <c r="P62" s="39">
        <f t="shared" si="2"/>
        <v>5</v>
      </c>
      <c r="Q62" s="40" t="str">
        <f t="shared" si="3"/>
        <v>ÇOK DÜŞÜK RİSK</v>
      </c>
      <c r="R62" s="41" t="s">
        <v>153</v>
      </c>
      <c r="S62" s="10" t="s">
        <v>18</v>
      </c>
    </row>
    <row r="63" spans="1:19" s="16" customFormat="1" ht="232.5" x14ac:dyDescent="0.3">
      <c r="A63" s="13">
        <v>51</v>
      </c>
      <c r="B63" s="17" t="s">
        <v>147</v>
      </c>
      <c r="C63" s="18" t="s">
        <v>24</v>
      </c>
      <c r="D63" s="17" t="s">
        <v>63</v>
      </c>
      <c r="E63" s="18" t="s">
        <v>75</v>
      </c>
      <c r="F63" s="17" t="s">
        <v>77</v>
      </c>
      <c r="G63" s="19"/>
      <c r="H63" s="20">
        <v>3</v>
      </c>
      <c r="I63" s="9">
        <v>4</v>
      </c>
      <c r="J63" s="39">
        <f t="shared" si="0"/>
        <v>12</v>
      </c>
      <c r="K63" s="40" t="str">
        <f t="shared" si="1"/>
        <v>ORTA RİSK</v>
      </c>
      <c r="L63" s="2"/>
      <c r="M63" s="21" t="s">
        <v>125</v>
      </c>
      <c r="N63" s="20">
        <v>1</v>
      </c>
      <c r="O63" s="9">
        <v>5</v>
      </c>
      <c r="P63" s="39">
        <f t="shared" si="2"/>
        <v>5</v>
      </c>
      <c r="Q63" s="40" t="str">
        <f t="shared" si="3"/>
        <v>ÇOK DÜŞÜK RİSK</v>
      </c>
      <c r="R63" s="41" t="s">
        <v>153</v>
      </c>
      <c r="S63" s="10" t="s">
        <v>18</v>
      </c>
    </row>
    <row r="64" spans="1:19" s="16" customFormat="1" ht="232.5" x14ac:dyDescent="0.3">
      <c r="A64" s="13">
        <v>52</v>
      </c>
      <c r="B64" s="17" t="s">
        <v>147</v>
      </c>
      <c r="C64" s="18" t="s">
        <v>24</v>
      </c>
      <c r="D64" s="17" t="s">
        <v>63</v>
      </c>
      <c r="E64" s="18" t="s">
        <v>75</v>
      </c>
      <c r="F64" s="17" t="s">
        <v>77</v>
      </c>
      <c r="G64" s="19"/>
      <c r="H64" s="20">
        <v>3</v>
      </c>
      <c r="I64" s="9">
        <v>4</v>
      </c>
      <c r="J64" s="39">
        <f t="shared" si="0"/>
        <v>12</v>
      </c>
      <c r="K64" s="40" t="str">
        <f t="shared" si="1"/>
        <v>ORTA RİSK</v>
      </c>
      <c r="L64" s="2"/>
      <c r="M64" s="17" t="s">
        <v>126</v>
      </c>
      <c r="N64" s="20">
        <v>1</v>
      </c>
      <c r="O64" s="9">
        <v>5</v>
      </c>
      <c r="P64" s="39">
        <f t="shared" si="2"/>
        <v>5</v>
      </c>
      <c r="Q64" s="40" t="str">
        <f t="shared" si="3"/>
        <v>ÇOK DÜŞÜK RİSK</v>
      </c>
      <c r="R64" s="41" t="s">
        <v>153</v>
      </c>
      <c r="S64" s="10" t="s">
        <v>18</v>
      </c>
    </row>
    <row r="65" spans="1:19" s="16" customFormat="1" ht="232.5" x14ac:dyDescent="0.3">
      <c r="A65" s="13">
        <v>53</v>
      </c>
      <c r="B65" s="17" t="s">
        <v>147</v>
      </c>
      <c r="C65" s="18" t="s">
        <v>24</v>
      </c>
      <c r="D65" s="17" t="s">
        <v>63</v>
      </c>
      <c r="E65" s="18" t="s">
        <v>75</v>
      </c>
      <c r="F65" s="18" t="s">
        <v>77</v>
      </c>
      <c r="G65" s="19"/>
      <c r="H65" s="20">
        <v>3</v>
      </c>
      <c r="I65" s="9">
        <v>4</v>
      </c>
      <c r="J65" s="39">
        <f t="shared" si="0"/>
        <v>12</v>
      </c>
      <c r="K65" s="40" t="str">
        <f t="shared" si="1"/>
        <v>ORTA RİSK</v>
      </c>
      <c r="L65" s="6"/>
      <c r="M65" s="18" t="s">
        <v>127</v>
      </c>
      <c r="N65" s="20">
        <v>1</v>
      </c>
      <c r="O65" s="9">
        <v>5</v>
      </c>
      <c r="P65" s="39">
        <f t="shared" si="2"/>
        <v>5</v>
      </c>
      <c r="Q65" s="40" t="str">
        <f t="shared" si="3"/>
        <v>ÇOK DÜŞÜK RİSK</v>
      </c>
      <c r="R65" s="41" t="s">
        <v>153</v>
      </c>
      <c r="S65" s="10" t="s">
        <v>18</v>
      </c>
    </row>
    <row r="66" spans="1:19" s="16" customFormat="1" ht="232.5" x14ac:dyDescent="0.3">
      <c r="A66" s="13">
        <v>54</v>
      </c>
      <c r="B66" s="17" t="s">
        <v>147</v>
      </c>
      <c r="C66" s="18" t="s">
        <v>24</v>
      </c>
      <c r="D66" s="17" t="s">
        <v>64</v>
      </c>
      <c r="E66" s="18" t="s">
        <v>75</v>
      </c>
      <c r="F66" s="17" t="s">
        <v>77</v>
      </c>
      <c r="G66" s="19"/>
      <c r="H66" s="20">
        <v>3</v>
      </c>
      <c r="I66" s="9">
        <v>4</v>
      </c>
      <c r="J66" s="39">
        <f t="shared" si="0"/>
        <v>12</v>
      </c>
      <c r="K66" s="40" t="str">
        <f t="shared" si="1"/>
        <v>ORTA RİSK</v>
      </c>
      <c r="L66" s="6"/>
      <c r="M66" s="18" t="s">
        <v>128</v>
      </c>
      <c r="N66" s="20">
        <v>1</v>
      </c>
      <c r="O66" s="9">
        <v>5</v>
      </c>
      <c r="P66" s="39">
        <f t="shared" si="2"/>
        <v>5</v>
      </c>
      <c r="Q66" s="40" t="str">
        <f t="shared" si="3"/>
        <v>ÇOK DÜŞÜK RİSK</v>
      </c>
      <c r="R66" s="41" t="s">
        <v>153</v>
      </c>
      <c r="S66" s="10" t="s">
        <v>18</v>
      </c>
    </row>
    <row r="67" spans="1:19" s="16" customFormat="1" ht="232.5" x14ac:dyDescent="0.3">
      <c r="A67" s="13">
        <v>55</v>
      </c>
      <c r="B67" s="17" t="s">
        <v>147</v>
      </c>
      <c r="C67" s="17" t="s">
        <v>24</v>
      </c>
      <c r="D67" s="22" t="s">
        <v>65</v>
      </c>
      <c r="E67" s="18" t="s">
        <v>75</v>
      </c>
      <c r="F67" s="17" t="s">
        <v>77</v>
      </c>
      <c r="G67" s="19"/>
      <c r="H67" s="20">
        <v>3</v>
      </c>
      <c r="I67" s="9">
        <v>4</v>
      </c>
      <c r="J67" s="39">
        <f t="shared" si="0"/>
        <v>12</v>
      </c>
      <c r="K67" s="40" t="str">
        <f t="shared" si="1"/>
        <v>ORTA RİSK</v>
      </c>
      <c r="L67" s="2"/>
      <c r="M67" s="17" t="s">
        <v>129</v>
      </c>
      <c r="N67" s="20">
        <v>1</v>
      </c>
      <c r="O67" s="9">
        <v>5</v>
      </c>
      <c r="P67" s="39">
        <f t="shared" si="2"/>
        <v>5</v>
      </c>
      <c r="Q67" s="40" t="str">
        <f t="shared" si="3"/>
        <v>ÇOK DÜŞÜK RİSK</v>
      </c>
      <c r="R67" s="41" t="s">
        <v>153</v>
      </c>
      <c r="S67" s="10" t="s">
        <v>18</v>
      </c>
    </row>
    <row r="68" spans="1:19" s="16" customFormat="1" ht="232.5" x14ac:dyDescent="0.3">
      <c r="A68" s="13">
        <v>56</v>
      </c>
      <c r="B68" s="17" t="s">
        <v>147</v>
      </c>
      <c r="C68" s="17" t="s">
        <v>24</v>
      </c>
      <c r="D68" s="22" t="s">
        <v>66</v>
      </c>
      <c r="E68" s="18" t="s">
        <v>75</v>
      </c>
      <c r="F68" s="17" t="s">
        <v>77</v>
      </c>
      <c r="G68" s="19"/>
      <c r="H68" s="20">
        <v>3</v>
      </c>
      <c r="I68" s="9">
        <v>4</v>
      </c>
      <c r="J68" s="39">
        <f t="shared" si="0"/>
        <v>12</v>
      </c>
      <c r="K68" s="40" t="str">
        <f t="shared" si="1"/>
        <v>ORTA RİSK</v>
      </c>
      <c r="L68" s="2"/>
      <c r="M68" s="17" t="s">
        <v>130</v>
      </c>
      <c r="N68" s="20">
        <v>1</v>
      </c>
      <c r="O68" s="9">
        <v>5</v>
      </c>
      <c r="P68" s="39">
        <f t="shared" si="2"/>
        <v>5</v>
      </c>
      <c r="Q68" s="40" t="str">
        <f t="shared" si="3"/>
        <v>ÇOK DÜŞÜK RİSK</v>
      </c>
      <c r="R68" s="41" t="s">
        <v>153</v>
      </c>
      <c r="S68" s="10" t="s">
        <v>18</v>
      </c>
    </row>
    <row r="69" spans="1:19" s="16" customFormat="1" ht="232.5" x14ac:dyDescent="0.3">
      <c r="A69" s="13">
        <v>57</v>
      </c>
      <c r="B69" s="17" t="s">
        <v>147</v>
      </c>
      <c r="C69" s="18" t="s">
        <v>24</v>
      </c>
      <c r="D69" s="22" t="s">
        <v>67</v>
      </c>
      <c r="E69" s="18" t="s">
        <v>75</v>
      </c>
      <c r="F69" s="17" t="s">
        <v>77</v>
      </c>
      <c r="G69" s="19"/>
      <c r="H69" s="20">
        <v>3</v>
      </c>
      <c r="I69" s="9">
        <v>4</v>
      </c>
      <c r="J69" s="39">
        <f t="shared" si="0"/>
        <v>12</v>
      </c>
      <c r="K69" s="40" t="str">
        <f t="shared" si="1"/>
        <v>ORTA RİSK</v>
      </c>
      <c r="L69" s="2"/>
      <c r="M69" s="18" t="s">
        <v>131</v>
      </c>
      <c r="N69" s="20">
        <v>1</v>
      </c>
      <c r="O69" s="9">
        <v>5</v>
      </c>
      <c r="P69" s="39">
        <f t="shared" si="2"/>
        <v>5</v>
      </c>
      <c r="Q69" s="40" t="str">
        <f t="shared" si="3"/>
        <v>ÇOK DÜŞÜK RİSK</v>
      </c>
      <c r="R69" s="41" t="s">
        <v>153</v>
      </c>
      <c r="S69" s="10" t="s">
        <v>18</v>
      </c>
    </row>
    <row r="70" spans="1:19" s="16" customFormat="1" ht="232.5" x14ac:dyDescent="0.3">
      <c r="A70" s="13">
        <v>58</v>
      </c>
      <c r="B70" s="17" t="s">
        <v>147</v>
      </c>
      <c r="C70" s="18" t="s">
        <v>24</v>
      </c>
      <c r="D70" s="25" t="s">
        <v>68</v>
      </c>
      <c r="E70" s="18" t="s">
        <v>75</v>
      </c>
      <c r="F70" s="18" t="s">
        <v>77</v>
      </c>
      <c r="G70" s="19"/>
      <c r="H70" s="20">
        <v>3</v>
      </c>
      <c r="I70" s="9">
        <v>4</v>
      </c>
      <c r="J70" s="39">
        <f t="shared" si="0"/>
        <v>12</v>
      </c>
      <c r="K70" s="40" t="str">
        <f t="shared" si="1"/>
        <v>ORTA RİSK</v>
      </c>
      <c r="L70" s="6"/>
      <c r="M70" s="18" t="s">
        <v>132</v>
      </c>
      <c r="N70" s="20">
        <v>1</v>
      </c>
      <c r="O70" s="9">
        <v>5</v>
      </c>
      <c r="P70" s="39">
        <f t="shared" si="2"/>
        <v>5</v>
      </c>
      <c r="Q70" s="40" t="str">
        <f t="shared" si="3"/>
        <v>ÇOK DÜŞÜK RİSK</v>
      </c>
      <c r="R70" s="41" t="s">
        <v>153</v>
      </c>
      <c r="S70" s="10" t="s">
        <v>18</v>
      </c>
    </row>
    <row r="71" spans="1:19" s="16" customFormat="1" ht="232.5" x14ac:dyDescent="0.3">
      <c r="A71" s="13">
        <v>59</v>
      </c>
      <c r="B71" s="17" t="s">
        <v>147</v>
      </c>
      <c r="C71" s="18" t="s">
        <v>24</v>
      </c>
      <c r="D71" s="21" t="s">
        <v>25</v>
      </c>
      <c r="E71" s="18" t="s">
        <v>75</v>
      </c>
      <c r="F71" s="17" t="s">
        <v>77</v>
      </c>
      <c r="G71" s="19"/>
      <c r="H71" s="20">
        <v>3</v>
      </c>
      <c r="I71" s="9">
        <v>4</v>
      </c>
      <c r="J71" s="39">
        <f t="shared" si="0"/>
        <v>12</v>
      </c>
      <c r="K71" s="40" t="str">
        <f t="shared" si="1"/>
        <v>ORTA RİSK</v>
      </c>
      <c r="L71" s="2"/>
      <c r="M71" s="18" t="s">
        <v>133</v>
      </c>
      <c r="N71" s="20">
        <v>1</v>
      </c>
      <c r="O71" s="9">
        <v>5</v>
      </c>
      <c r="P71" s="39">
        <f t="shared" si="2"/>
        <v>5</v>
      </c>
      <c r="Q71" s="40" t="str">
        <f t="shared" si="3"/>
        <v>ÇOK DÜŞÜK RİSK</v>
      </c>
      <c r="R71" s="41" t="s">
        <v>153</v>
      </c>
      <c r="S71" s="10" t="s">
        <v>18</v>
      </c>
    </row>
    <row r="72" spans="1:19" s="16" customFormat="1" ht="15" hidden="1" customHeight="1" x14ac:dyDescent="0.3">
      <c r="A72" s="1">
        <v>146</v>
      </c>
      <c r="B72" s="7" t="s">
        <v>20</v>
      </c>
      <c r="C72" s="27"/>
      <c r="D72" s="28"/>
      <c r="E72" s="27"/>
      <c r="F72" s="28"/>
      <c r="G72" s="28"/>
      <c r="H72" s="28"/>
      <c r="I72" s="28"/>
      <c r="J72" s="39" t="str">
        <f t="shared" si="0"/>
        <v/>
      </c>
      <c r="K72" s="29"/>
      <c r="L72" s="29"/>
      <c r="M72" s="28"/>
      <c r="N72" s="28"/>
      <c r="O72" s="9">
        <v>1</v>
      </c>
      <c r="P72" s="28"/>
      <c r="Q72" s="29"/>
      <c r="R72" s="30"/>
      <c r="S72" s="30"/>
    </row>
    <row r="73" spans="1:19" s="16" customFormat="1" ht="15" hidden="1" customHeight="1" x14ac:dyDescent="0.3">
      <c r="A73" s="1">
        <v>147</v>
      </c>
      <c r="B73" s="7" t="s">
        <v>20</v>
      </c>
      <c r="C73" s="27"/>
      <c r="D73" s="28"/>
      <c r="E73" s="27"/>
      <c r="F73" s="28"/>
      <c r="G73" s="28"/>
      <c r="H73" s="28"/>
      <c r="I73" s="28"/>
      <c r="J73" s="39" t="str">
        <f t="shared" si="0"/>
        <v/>
      </c>
      <c r="K73" s="29"/>
      <c r="L73" s="29"/>
      <c r="M73" s="28"/>
      <c r="N73" s="28"/>
      <c r="O73" s="9">
        <v>1</v>
      </c>
      <c r="P73" s="28"/>
      <c r="Q73" s="29"/>
      <c r="R73" s="30"/>
      <c r="S73" s="30"/>
    </row>
    <row r="74" spans="1:19" s="16" customFormat="1" ht="21" hidden="1" customHeight="1" x14ac:dyDescent="0.3">
      <c r="A74" s="1">
        <v>148</v>
      </c>
      <c r="B74" s="7" t="s">
        <v>20</v>
      </c>
      <c r="C74" s="27"/>
      <c r="D74" s="31"/>
      <c r="E74" s="32"/>
      <c r="F74" s="31"/>
      <c r="G74" s="31"/>
      <c r="H74" s="31"/>
      <c r="I74" s="31"/>
      <c r="J74" s="39" t="str">
        <f t="shared" si="0"/>
        <v/>
      </c>
      <c r="K74" s="33"/>
      <c r="L74" s="33"/>
      <c r="M74" s="31"/>
      <c r="N74" s="28"/>
      <c r="O74" s="9">
        <v>1</v>
      </c>
      <c r="P74" s="28"/>
      <c r="Q74" s="29"/>
      <c r="R74" s="30"/>
      <c r="S74" s="30"/>
    </row>
  </sheetData>
  <mergeCells count="33">
    <mergeCell ref="P11:P12"/>
    <mergeCell ref="R3:S4"/>
    <mergeCell ref="A7:F7"/>
    <mergeCell ref="A8:F9"/>
    <mergeCell ref="G7:M7"/>
    <mergeCell ref="N8:S8"/>
    <mergeCell ref="G8:M9"/>
    <mergeCell ref="A2:C5"/>
    <mergeCell ref="D2:M5"/>
    <mergeCell ref="N2:Q2"/>
    <mergeCell ref="R2:S2"/>
    <mergeCell ref="N3:Q4"/>
    <mergeCell ref="R5:S5"/>
    <mergeCell ref="N9:S9"/>
    <mergeCell ref="N7:S7"/>
    <mergeCell ref="A6:S6"/>
    <mergeCell ref="N5:Q5"/>
    <mergeCell ref="M10:S10"/>
    <mergeCell ref="F11:F12"/>
    <mergeCell ref="G11:G12"/>
    <mergeCell ref="S11:S12"/>
    <mergeCell ref="A10:K10"/>
    <mergeCell ref="H11:K11"/>
    <mergeCell ref="R11:R12"/>
    <mergeCell ref="C11:C12"/>
    <mergeCell ref="D11:D12"/>
    <mergeCell ref="E11:E12"/>
    <mergeCell ref="Q11:Q12"/>
    <mergeCell ref="A11:A12"/>
    <mergeCell ref="B11:B12"/>
    <mergeCell ref="M11:M12"/>
    <mergeCell ref="N11:N12"/>
    <mergeCell ref="O11:O12"/>
  </mergeCells>
  <conditionalFormatting sqref="K13:K71">
    <cfRule type="expression" dxfId="9" priority="6">
      <formula>AND(J13&gt;16,J13&lt;=25)</formula>
    </cfRule>
    <cfRule type="expression" dxfId="8" priority="7">
      <formula>AND(J13&gt;=15,J13&lt;20)</formula>
    </cfRule>
    <cfRule type="expression" dxfId="7" priority="8">
      <formula>AND(J13&gt;=10,J13&lt;=12)</formula>
    </cfRule>
    <cfRule type="expression" dxfId="6" priority="9">
      <formula>AND(J13&gt;=6,J13&lt;=9)</formula>
    </cfRule>
    <cfRule type="expression" dxfId="5" priority="10">
      <formula>AND(J13&gt;=1,J13&lt;=5)</formula>
    </cfRule>
  </conditionalFormatting>
  <conditionalFormatting sqref="Q13:Q71">
    <cfRule type="expression" dxfId="4" priority="1">
      <formula>AND(P13&gt;16,P13&lt;=25)</formula>
    </cfRule>
    <cfRule type="expression" dxfId="3" priority="2">
      <formula>AND(P13&gt;=15,P13&lt;20)</formula>
    </cfRule>
    <cfRule type="expression" dxfId="2" priority="3">
      <formula>AND(P13&gt;=10,P13&lt;=12)</formula>
    </cfRule>
    <cfRule type="expression" dxfId="1" priority="4">
      <formula>AND(P13&gt;=6,P13&lt;=9)</formula>
    </cfRule>
    <cfRule type="expression" dxfId="0" priority="5">
      <formula>AND(P13&gt;=1,P13&lt;=5)</formula>
    </cfRule>
  </conditionalFormatting>
  <pageMargins left="0.23622047244094491" right="0.23622047244094491" top="0.75795454545454544" bottom="0.74803149606299213" header="0.31496062992125984" footer="0.31496062992125984"/>
  <pageSetup paperSize="9" scale="29" fitToHeight="0" orientation="landscape" horizontalDpi="300" verticalDpi="300" r:id="rId1"/>
  <headerFooter>
    <oddFooter>&amp;CSayfa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Sayfa1!Yazdırma_Alanı</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2022-03-08T19:51:33Z</dcterms:modified>
</cp:coreProperties>
</file>